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w\fs\90上下水道局\903000給排水課\903040給排水課排水設備係\03　庶務・計画・照会\10HP・広報依頼\02局ホームページ更新依頼\R08ホームページ更新\R8.4.20_浄化槽設置整備事業補助金様式一括データ\"/>
    </mc:Choice>
  </mc:AlternateContent>
  <xr:revisionPtr revIDLastSave="0" documentId="8_{1427073E-B16A-496B-BF03-55E05BBAA450}" xr6:coauthVersionLast="47" xr6:coauthVersionMax="47" xr10:uidLastSave="{00000000-0000-0000-0000-000000000000}"/>
  <bookViews>
    <workbookView xWindow="-98" yWindow="-98" windowWidth="21795" windowHeight="13875" activeTab="1" xr2:uid="{00000000-000D-0000-FFFF-FFFF00000000}"/>
  </bookViews>
  <sheets>
    <sheet name="業者情報入力" sheetId="12" r:id="rId1"/>
    <sheet name="申請情報入力" sheetId="1" r:id="rId2"/>
    <sheet name="01交付希望届" sheetId="2" r:id="rId3"/>
    <sheet name="02申請書類" sheetId="3" r:id="rId4"/>
    <sheet name="03完了書類" sheetId="8" r:id="rId5"/>
    <sheet name="04住所変更届" sheetId="17" r:id="rId6"/>
    <sheet name="05施工状況確認表" sheetId="10" r:id="rId7"/>
    <sheet name="データリスト" sheetId="16" r:id="rId8"/>
  </sheets>
  <definedNames>
    <definedName name="_xlnm._FilterDatabase" localSheetId="1" hidden="1">申請情報入力!$C$11:$AD$32</definedName>
    <definedName name="_xlnm.Print_Area" localSheetId="2">'01交付希望届'!$F$6:$AN$41</definedName>
    <definedName name="_xlnm.Print_Area" localSheetId="3">'02申請書類'!$F$6:$AO$43,'02申請書類'!$F$48:$AO$99,'02申請書類'!$F$104:$AO$146</definedName>
    <definedName name="_xlnm.Print_Area" localSheetId="4">'03完了書類'!$F$6:$AO$42,'03完了書類'!$F$47:$AO$88,'03完了書類'!$F$93:$AO$135,'03完了書類'!$F$140:$AO$185,'03完了書類'!$F$190:$AO$227</definedName>
    <definedName name="_xlnm.Print_Area" localSheetId="5">'04住所変更届'!$F$6:$AO$57</definedName>
    <definedName name="_xlnm.Print_Area" localSheetId="6">'05施工状況確認表'!$F$6:$AP$26,'05施工状況確認表'!$F$31:$AP$56</definedName>
    <definedName name="_xlnm.Print_Area" localSheetId="1">申請情報入力!$A$10:$AU$32</definedName>
    <definedName name="_xlnm.Print_Titles" localSheetId="1">申請情報入力!$B:$D,申請情報入力!$11:$12</definedName>
    <definedName name="その他放流先">データリスト!$H$5:$H$11</definedName>
    <definedName name="ポンプ有無">データリスト!$F$5:$F$7</definedName>
    <definedName name="工事種別">データリスト!$B$5:$B$11</definedName>
    <definedName name="住宅の種類">データリスト!$E$5:$E$8</definedName>
    <definedName name="所有区分">データリスト!$D$5:$D$7</definedName>
    <definedName name="人槽">データリスト!$C$5:$C$9</definedName>
    <definedName name="放流先">データリスト!$G$5:$G$9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1" l="1"/>
  <c r="AR6" i="1"/>
  <c r="AQ6" i="1"/>
  <c r="I6" i="1"/>
  <c r="AO8" i="1"/>
  <c r="Y8" i="1"/>
  <c r="E8" i="1"/>
  <c r="D8" i="1"/>
  <c r="AH7" i="1"/>
  <c r="AG7" i="1"/>
  <c r="AF7" i="1"/>
  <c r="AB7" i="1"/>
  <c r="I7" i="1"/>
  <c r="H7" i="1"/>
  <c r="G7" i="1"/>
  <c r="F7" i="1"/>
  <c r="D7" i="1"/>
  <c r="Z20" i="17" s="1"/>
  <c r="AO6" i="1"/>
  <c r="AM6" i="1"/>
  <c r="AL6" i="1"/>
  <c r="AK6" i="1"/>
  <c r="AJ6" i="1"/>
  <c r="AI6" i="1"/>
  <c r="AH6" i="1"/>
  <c r="AG6" i="1"/>
  <c r="AF6" i="1"/>
  <c r="AE6" i="1"/>
  <c r="AB6" i="1"/>
  <c r="Y22" i="8" s="1"/>
  <c r="AA6" i="1"/>
  <c r="Z6" i="1"/>
  <c r="X6" i="1"/>
  <c r="W6" i="1"/>
  <c r="V6" i="1"/>
  <c r="U6" i="1"/>
  <c r="T6" i="1"/>
  <c r="S6" i="1"/>
  <c r="R6" i="1"/>
  <c r="Q6" i="1"/>
  <c r="L6" i="1"/>
  <c r="H6" i="1"/>
  <c r="G6" i="1"/>
  <c r="F6" i="1"/>
  <c r="E6" i="1"/>
  <c r="D6" i="1"/>
  <c r="AE5" i="1"/>
  <c r="AD5" i="1"/>
  <c r="AC5" i="1"/>
  <c r="AB5" i="1"/>
  <c r="S24" i="3" s="1"/>
  <c r="AA5" i="1"/>
  <c r="Z5" i="1"/>
  <c r="X5" i="1"/>
  <c r="W5" i="1"/>
  <c r="V5" i="1"/>
  <c r="U5" i="1"/>
  <c r="T5" i="1"/>
  <c r="S5" i="1"/>
  <c r="R5" i="1"/>
  <c r="Q5" i="1"/>
  <c r="L5" i="1"/>
  <c r="I5" i="1"/>
  <c r="G5" i="1"/>
  <c r="F5" i="1"/>
  <c r="Z15" i="3" s="1"/>
  <c r="E5" i="1"/>
  <c r="D5" i="1"/>
  <c r="L4" i="1"/>
  <c r="J4" i="1"/>
  <c r="R22" i="2" s="1"/>
  <c r="I4" i="1"/>
  <c r="Y16" i="2" s="1"/>
  <c r="G4" i="1"/>
  <c r="Y14" i="2" s="1"/>
  <c r="F4" i="1"/>
  <c r="Y13" i="2" s="1"/>
  <c r="E4" i="1"/>
  <c r="R23" i="2" s="1"/>
  <c r="D4" i="1"/>
  <c r="Y15" i="2" s="1"/>
  <c r="N13" i="1" l="1"/>
  <c r="AD22" i="8"/>
  <c r="AP6" i="1"/>
  <c r="AG24" i="17"/>
  <c r="AD24" i="17"/>
  <c r="H24" i="17"/>
  <c r="Y24" i="17"/>
  <c r="Z21" i="17"/>
  <c r="N29" i="17"/>
  <c r="R24" i="2"/>
  <c r="AV10" i="17"/>
  <c r="AV9" i="17"/>
  <c r="AV8" i="17"/>
  <c r="P14" i="1"/>
  <c r="N14" i="1" s="1"/>
  <c r="M14" i="1" s="1"/>
  <c r="AT13" i="1"/>
  <c r="AU13" i="1"/>
  <c r="AU14" i="1"/>
  <c r="AU15" i="1"/>
  <c r="AU16" i="1"/>
  <c r="AT14" i="1"/>
  <c r="AT15" i="1"/>
  <c r="P15" i="1"/>
  <c r="N15" i="1" s="1"/>
  <c r="P16" i="1"/>
  <c r="N16" i="1" s="1"/>
  <c r="P17" i="1"/>
  <c r="N17" i="1" s="1"/>
  <c r="P18" i="1"/>
  <c r="N18" i="1" s="1"/>
  <c r="P19" i="1"/>
  <c r="N19" i="1" s="1"/>
  <c r="P20" i="1"/>
  <c r="N20" i="1" s="1"/>
  <c r="P21" i="1"/>
  <c r="O21" i="1" s="1"/>
  <c r="P22" i="1"/>
  <c r="N22" i="1" s="1"/>
  <c r="P23" i="1"/>
  <c r="N23" i="1" s="1"/>
  <c r="P24" i="1"/>
  <c r="N24" i="1" s="1"/>
  <c r="P25" i="1"/>
  <c r="N25" i="1" s="1"/>
  <c r="M25" i="1" s="1"/>
  <c r="P26" i="1"/>
  <c r="N26" i="1" s="1"/>
  <c r="M26" i="1" s="1"/>
  <c r="P27" i="1"/>
  <c r="N27" i="1" s="1"/>
  <c r="M27" i="1" s="1"/>
  <c r="P28" i="1"/>
  <c r="N28" i="1" s="1"/>
  <c r="M28" i="1" s="1"/>
  <c r="P29" i="1"/>
  <c r="N29" i="1" s="1"/>
  <c r="M29" i="1" s="1"/>
  <c r="P30" i="1"/>
  <c r="N30" i="1" s="1"/>
  <c r="M30" i="1" s="1"/>
  <c r="P31" i="1"/>
  <c r="N31" i="1" s="1"/>
  <c r="M31" i="1" s="1"/>
  <c r="P32" i="1"/>
  <c r="N32" i="1" s="1"/>
  <c r="M32" i="1" s="1"/>
  <c r="N4" i="1" l="1"/>
  <c r="AT8" i="1"/>
  <c r="AU8" i="1"/>
  <c r="N5" i="1"/>
  <c r="N6" i="1"/>
  <c r="M23" i="1"/>
  <c r="Z18" i="17"/>
  <c r="N31" i="17"/>
  <c r="O29" i="1"/>
  <c r="O28" i="1"/>
  <c r="N21" i="1"/>
  <c r="M21" i="1" s="1"/>
  <c r="O20" i="1"/>
  <c r="M20" i="1" s="1"/>
  <c r="O17" i="1"/>
  <c r="M17" i="1" s="1"/>
  <c r="O25" i="1"/>
  <c r="O16" i="1"/>
  <c r="M16" i="1" s="1"/>
  <c r="O24" i="1"/>
  <c r="M24" i="1" s="1"/>
  <c r="O32" i="1"/>
  <c r="O13" i="1"/>
  <c r="M13" i="1" s="1"/>
  <c r="O31" i="1"/>
  <c r="O27" i="1"/>
  <c r="O23" i="1"/>
  <c r="O19" i="1"/>
  <c r="M19" i="1" s="1"/>
  <c r="O15" i="1"/>
  <c r="M15" i="1" s="1"/>
  <c r="O30" i="1"/>
  <c r="O26" i="1"/>
  <c r="O22" i="1"/>
  <c r="M22" i="1" s="1"/>
  <c r="O18" i="1"/>
  <c r="M18" i="1" s="1"/>
  <c r="O14" i="1"/>
  <c r="M4" i="1" l="1"/>
  <c r="R25" i="2" s="1"/>
  <c r="O4" i="1"/>
  <c r="O5" i="1"/>
  <c r="O6" i="1"/>
  <c r="H22" i="8"/>
  <c r="M6" i="1" l="1"/>
  <c r="M5" i="1"/>
  <c r="P28" i="3" s="1"/>
  <c r="AT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P28" i="8" l="1"/>
  <c r="P26" i="8"/>
  <c r="P71" i="8"/>
  <c r="P69" i="8" l="1"/>
  <c r="AJ55" i="10" l="1"/>
  <c r="AG54" i="10"/>
  <c r="H52" i="10"/>
  <c r="AK37" i="10"/>
  <c r="L46" i="10"/>
  <c r="L47" i="10"/>
  <c r="AE30" i="8"/>
  <c r="W30" i="8"/>
  <c r="M126" i="8"/>
  <c r="Z199" i="8"/>
  <c r="Z196" i="8"/>
  <c r="U97" i="3"/>
  <c r="U95" i="3"/>
  <c r="AF90" i="3"/>
  <c r="AE78" i="3"/>
  <c r="O76" i="3"/>
  <c r="AH68" i="3"/>
  <c r="AH65" i="3"/>
  <c r="AH61" i="3"/>
  <c r="AG59" i="3"/>
  <c r="Z59" i="3"/>
  <c r="I55" i="3"/>
  <c r="AG22" i="8" l="1"/>
  <c r="Z198" i="8"/>
  <c r="P172" i="8"/>
  <c r="AC173" i="8" s="1"/>
  <c r="P181" i="8"/>
  <c r="P135" i="3"/>
  <c r="AC136" i="3" s="1"/>
  <c r="P123" i="3"/>
  <c r="P143" i="3"/>
  <c r="Z15" i="8"/>
  <c r="Z18" i="8"/>
  <c r="AH71" i="3"/>
  <c r="W33" i="8"/>
  <c r="W35" i="8"/>
  <c r="W37" i="8"/>
  <c r="W38" i="8"/>
  <c r="Z17" i="8"/>
  <c r="S65" i="8"/>
  <c r="Y128" i="8"/>
  <c r="M128" i="8"/>
  <c r="Y126" i="8"/>
  <c r="AF128" i="8"/>
  <c r="O120" i="8"/>
  <c r="AE122" i="8"/>
  <c r="AH110" i="8"/>
  <c r="AH113" i="8"/>
  <c r="AH106" i="8"/>
  <c r="Z104" i="8"/>
  <c r="P104" i="8"/>
  <c r="AG104" i="8"/>
  <c r="P114" i="8"/>
  <c r="P106" i="8"/>
  <c r="P110" i="8"/>
  <c r="I100" i="8"/>
  <c r="P160" i="8"/>
  <c r="Z58" i="8"/>
  <c r="Z59" i="8"/>
  <c r="Z56" i="8"/>
  <c r="Q69" i="1"/>
  <c r="Z16" i="3"/>
  <c r="Z18" i="3"/>
  <c r="Z17" i="3"/>
  <c r="M88" i="3"/>
  <c r="M90" i="3"/>
  <c r="Y88" i="3"/>
  <c r="Y90" i="3"/>
  <c r="P69" i="3"/>
  <c r="P65" i="3"/>
  <c r="P61" i="3"/>
  <c r="P59" i="3"/>
  <c r="AK36" i="10"/>
  <c r="AK40" i="10"/>
  <c r="AK39" i="10"/>
  <c r="AK38" i="10"/>
  <c r="AK35" i="10"/>
  <c r="AH116" i="8" l="1"/>
  <c r="P120" i="3" l="1"/>
  <c r="P157" i="8"/>
  <c r="N122" i="8"/>
  <c r="N78" i="3"/>
  <c r="AA157" i="8" l="1"/>
  <c r="AA178" i="8" s="1"/>
  <c r="Q178" i="8"/>
  <c r="AA120" i="3"/>
  <c r="AA140" i="3" s="1"/>
  <c r="Q140" i="3"/>
  <c r="P117" i="3" l="1"/>
  <c r="P154" i="8"/>
  <c r="Q175" i="8" s="1"/>
  <c r="Q137" i="3" l="1"/>
  <c r="P114" i="3"/>
  <c r="AA117" i="3"/>
  <c r="AA137" i="3" s="1"/>
  <c r="P151" i="8"/>
  <c r="AA154" i="8"/>
  <c r="AA175" i="8" s="1"/>
</calcChain>
</file>

<file path=xl/sharedStrings.xml><?xml version="1.0" encoding="utf-8"?>
<sst xmlns="http://schemas.openxmlformats.org/spreadsheetml/2006/main" count="623" uniqueCount="381">
  <si>
    <t>申請者</t>
    <phoneticPr fontId="2"/>
  </si>
  <si>
    <t>補助金請求時
住所</t>
    <rPh sb="0" eb="2">
      <t>ホジョ</t>
    </rPh>
    <rPh sb="2" eb="3">
      <t>キン</t>
    </rPh>
    <rPh sb="3" eb="5">
      <t>セイキュウ</t>
    </rPh>
    <rPh sb="5" eb="6">
      <t>トキ</t>
    </rPh>
    <rPh sb="7" eb="9">
      <t>ジュウショ</t>
    </rPh>
    <phoneticPr fontId="2"/>
  </si>
  <si>
    <t>設置場所
（盛岡市）</t>
    <rPh sb="0" eb="2">
      <t>セッチ</t>
    </rPh>
    <rPh sb="2" eb="4">
      <t>バショ</t>
    </rPh>
    <rPh sb="6" eb="9">
      <t>モリオカシ</t>
    </rPh>
    <phoneticPr fontId="2"/>
  </si>
  <si>
    <t>設置
人槽</t>
    <rPh sb="3" eb="4">
      <t>ニン</t>
    </rPh>
    <rPh sb="4" eb="5">
      <t>ソウ</t>
    </rPh>
    <phoneticPr fontId="2"/>
  </si>
  <si>
    <t>放流先</t>
    <rPh sb="0" eb="2">
      <t>ホウリュウ</t>
    </rPh>
    <rPh sb="2" eb="3">
      <t>サキ</t>
    </rPh>
    <phoneticPr fontId="2"/>
  </si>
  <si>
    <t>その他の場合
の放流先</t>
    <rPh sb="2" eb="3">
      <t>タ</t>
    </rPh>
    <rPh sb="4" eb="6">
      <t>バアイ</t>
    </rPh>
    <rPh sb="8" eb="10">
      <t>ホウリュウ</t>
    </rPh>
    <rPh sb="10" eb="11">
      <t>サキ</t>
    </rPh>
    <phoneticPr fontId="2"/>
  </si>
  <si>
    <t>盛岡市浄化槽設置整備事業補助金交付希望届出書</t>
    <rPh sb="0" eb="3">
      <t>モリオカシ</t>
    </rPh>
    <rPh sb="3" eb="5">
      <t>ジョウカ</t>
    </rPh>
    <rPh sb="5" eb="6">
      <t>ソウ</t>
    </rPh>
    <rPh sb="6" eb="8">
      <t>セッチ</t>
    </rPh>
    <rPh sb="8" eb="10">
      <t>セイビ</t>
    </rPh>
    <rPh sb="10" eb="12">
      <t>ジギョウ</t>
    </rPh>
    <rPh sb="12" eb="14">
      <t>ホジョ</t>
    </rPh>
    <rPh sb="14" eb="15">
      <t>キン</t>
    </rPh>
    <rPh sb="15" eb="17">
      <t>コウフ</t>
    </rPh>
    <rPh sb="17" eb="19">
      <t>キボウ</t>
    </rPh>
    <rPh sb="19" eb="21">
      <t>トドケデ</t>
    </rPh>
    <rPh sb="21" eb="22">
      <t>ショ</t>
    </rPh>
    <phoneticPr fontId="2"/>
  </si>
  <si>
    <t>盛岡市上下水道事業管理者　様</t>
    <rPh sb="0" eb="3">
      <t>モリオカシ</t>
    </rPh>
    <rPh sb="3" eb="5">
      <t>ジョウゲ</t>
    </rPh>
    <rPh sb="5" eb="7">
      <t>スイドウ</t>
    </rPh>
    <rPh sb="7" eb="9">
      <t>ジギョウ</t>
    </rPh>
    <rPh sb="9" eb="12">
      <t>カンリシャ</t>
    </rPh>
    <rPh sb="13" eb="14">
      <t>サマ</t>
    </rPh>
    <phoneticPr fontId="2"/>
  </si>
  <si>
    <t>住所</t>
    <rPh sb="0" eb="2">
      <t>ジュウショ</t>
    </rPh>
    <phoneticPr fontId="2"/>
  </si>
  <si>
    <t>氏名</t>
    <rPh sb="0" eb="2">
      <t>シメイ</t>
    </rPh>
    <phoneticPr fontId="2"/>
  </si>
  <si>
    <t>電話</t>
    <rPh sb="0" eb="2">
      <t>デンワ</t>
    </rPh>
    <phoneticPr fontId="2"/>
  </si>
  <si>
    <t>記</t>
    <rPh sb="0" eb="1">
      <t>キ</t>
    </rPh>
    <phoneticPr fontId="2"/>
  </si>
  <si>
    <t>届出者の種類</t>
    <rPh sb="0" eb="2">
      <t>トドケデ</t>
    </rPh>
    <rPh sb="2" eb="3">
      <t>シャ</t>
    </rPh>
    <rPh sb="4" eb="6">
      <t>シュルイ</t>
    </rPh>
    <phoneticPr fontId="2"/>
  </si>
  <si>
    <t>転換工事届出者</t>
    <rPh sb="0" eb="2">
      <t>テンカン</t>
    </rPh>
    <rPh sb="2" eb="4">
      <t>コウジ</t>
    </rPh>
    <rPh sb="4" eb="6">
      <t>トドケデ</t>
    </rPh>
    <rPh sb="6" eb="7">
      <t>シャ</t>
    </rPh>
    <phoneticPr fontId="2"/>
  </si>
  <si>
    <t>分類</t>
    <rPh sb="0" eb="2">
      <t>ブンルイ</t>
    </rPh>
    <phoneticPr fontId="2"/>
  </si>
  <si>
    <t>農家等住宅届出者</t>
    <rPh sb="0" eb="2">
      <t>ノウカ</t>
    </rPh>
    <rPh sb="2" eb="3">
      <t>トウ</t>
    </rPh>
    <rPh sb="3" eb="5">
      <t>ジュウタク</t>
    </rPh>
    <rPh sb="5" eb="7">
      <t>トドケデ</t>
    </rPh>
    <rPh sb="7" eb="8">
      <t>シャ</t>
    </rPh>
    <phoneticPr fontId="2"/>
  </si>
  <si>
    <t>一般届出者</t>
    <rPh sb="0" eb="2">
      <t>イッパン</t>
    </rPh>
    <rPh sb="2" eb="4">
      <t>トドケデ</t>
    </rPh>
    <rPh sb="4" eb="5">
      <t>シャ</t>
    </rPh>
    <phoneticPr fontId="2"/>
  </si>
  <si>
    <t>関係書類</t>
    <rPh sb="0" eb="2">
      <t>カンケイ</t>
    </rPh>
    <rPh sb="2" eb="4">
      <t>ショルイ</t>
    </rPh>
    <phoneticPr fontId="2"/>
  </si>
  <si>
    <t>浄化槽設置工事請負契約書（写し）</t>
    <rPh sb="0" eb="2">
      <t>ジョウカ</t>
    </rPh>
    <rPh sb="2" eb="3">
      <t>ソウ</t>
    </rPh>
    <rPh sb="3" eb="5">
      <t>セッチ</t>
    </rPh>
    <rPh sb="5" eb="7">
      <t>コウジ</t>
    </rPh>
    <rPh sb="7" eb="9">
      <t>ウケオイ</t>
    </rPh>
    <rPh sb="9" eb="12">
      <t>ケイヤクショ</t>
    </rPh>
    <rPh sb="13" eb="14">
      <t>ウツ</t>
    </rPh>
    <phoneticPr fontId="2"/>
  </si>
  <si>
    <t>工事前写真</t>
    <rPh sb="0" eb="2">
      <t>コウジ</t>
    </rPh>
    <rPh sb="2" eb="3">
      <t>マエ</t>
    </rPh>
    <rPh sb="3" eb="5">
      <t>シャシン</t>
    </rPh>
    <phoneticPr fontId="2"/>
  </si>
  <si>
    <t>市農業委員会が交付する耕作証明書（写し）</t>
    <rPh sb="0" eb="1">
      <t>シ</t>
    </rPh>
    <rPh sb="1" eb="3">
      <t>ノウギョウ</t>
    </rPh>
    <rPh sb="3" eb="6">
      <t>イインカイ</t>
    </rPh>
    <rPh sb="7" eb="9">
      <t>コウフ</t>
    </rPh>
    <rPh sb="11" eb="13">
      <t>コウサク</t>
    </rPh>
    <rPh sb="13" eb="15">
      <t>ショウメイ</t>
    </rPh>
    <rPh sb="15" eb="16">
      <t>ショ</t>
    </rPh>
    <rPh sb="17" eb="18">
      <t>ウツ</t>
    </rPh>
    <phoneticPr fontId="2"/>
  </si>
  <si>
    <t>各組合が交付する従事証明書（写し）</t>
    <rPh sb="0" eb="1">
      <t>カク</t>
    </rPh>
    <rPh sb="1" eb="3">
      <t>クミアイ</t>
    </rPh>
    <rPh sb="4" eb="6">
      <t>コウフ</t>
    </rPh>
    <rPh sb="8" eb="10">
      <t>ジュウジ</t>
    </rPh>
    <rPh sb="10" eb="12">
      <t>ショウメイ</t>
    </rPh>
    <rPh sb="12" eb="13">
      <t>ショ</t>
    </rPh>
    <rPh sb="14" eb="15">
      <t>ウツ</t>
    </rPh>
    <phoneticPr fontId="2"/>
  </si>
  <si>
    <t>建築計画概要書（写し）</t>
    <rPh sb="0" eb="2">
      <t>ケンチク</t>
    </rPh>
    <rPh sb="2" eb="4">
      <t>ケイカク</t>
    </rPh>
    <rPh sb="4" eb="6">
      <t>ガイヨウ</t>
    </rPh>
    <rPh sb="6" eb="7">
      <t>ショ</t>
    </rPh>
    <rPh sb="8" eb="9">
      <t>ウツ</t>
    </rPh>
    <phoneticPr fontId="2"/>
  </si>
  <si>
    <t>既存建築物の登記事項証明書（写し）</t>
    <rPh sb="0" eb="2">
      <t>キゾン</t>
    </rPh>
    <rPh sb="2" eb="5">
      <t>ケンチクブツ</t>
    </rPh>
    <rPh sb="6" eb="8">
      <t>トウキ</t>
    </rPh>
    <rPh sb="8" eb="10">
      <t>ジコウ</t>
    </rPh>
    <rPh sb="10" eb="12">
      <t>ショウメイ</t>
    </rPh>
    <rPh sb="12" eb="13">
      <t>ショ</t>
    </rPh>
    <rPh sb="14" eb="15">
      <t>ウツ</t>
    </rPh>
    <phoneticPr fontId="2"/>
  </si>
  <si>
    <t>既存建築物の固定資産税の納付書（写し）</t>
    <rPh sb="0" eb="2">
      <t>キゾン</t>
    </rPh>
    <rPh sb="2" eb="5">
      <t>ケンチクブツ</t>
    </rPh>
    <rPh sb="6" eb="8">
      <t>コテイ</t>
    </rPh>
    <rPh sb="8" eb="11">
      <t>シサンゼイ</t>
    </rPh>
    <rPh sb="12" eb="15">
      <t>ノウフショ</t>
    </rPh>
    <rPh sb="16" eb="17">
      <t>ウツ</t>
    </rPh>
    <phoneticPr fontId="2"/>
  </si>
  <si>
    <t>その他</t>
    <rPh sb="2" eb="3">
      <t>タ</t>
    </rPh>
    <phoneticPr fontId="2"/>
  </si>
  <si>
    <t>㊞</t>
    <phoneticPr fontId="2"/>
  </si>
  <si>
    <t>希望交付額</t>
    <rPh sb="0" eb="2">
      <t>キボウ</t>
    </rPh>
    <rPh sb="2" eb="5">
      <t>コウフガク</t>
    </rPh>
    <phoneticPr fontId="2"/>
  </si>
  <si>
    <t>設置予定浄化槽の人槽</t>
    <rPh sb="0" eb="2">
      <t>セッチ</t>
    </rPh>
    <rPh sb="2" eb="4">
      <t>ヨテイ</t>
    </rPh>
    <rPh sb="4" eb="6">
      <t>ジョウカ</t>
    </rPh>
    <rPh sb="6" eb="7">
      <t>ソウ</t>
    </rPh>
    <rPh sb="8" eb="10">
      <t>ヒトソウ</t>
    </rPh>
    <phoneticPr fontId="2"/>
  </si>
  <si>
    <t>設置場所</t>
    <rPh sb="0" eb="2">
      <t>セッチ</t>
    </rPh>
    <rPh sb="2" eb="4">
      <t>バショ</t>
    </rPh>
    <phoneticPr fontId="2"/>
  </si>
  <si>
    <t>対象届出者の区分</t>
    <rPh sb="0" eb="2">
      <t>タイショウ</t>
    </rPh>
    <rPh sb="2" eb="4">
      <t>トドケデ</t>
    </rPh>
    <rPh sb="4" eb="5">
      <t>シャ</t>
    </rPh>
    <rPh sb="6" eb="8">
      <t>クブン</t>
    </rPh>
    <phoneticPr fontId="2"/>
  </si>
  <si>
    <t>人槽</t>
    <rPh sb="0" eb="1">
      <t>ニン</t>
    </rPh>
    <rPh sb="1" eb="2">
      <t>ソウ</t>
    </rPh>
    <phoneticPr fontId="2"/>
  </si>
  <si>
    <t>円</t>
    <rPh sb="0" eb="1">
      <t>エン</t>
    </rPh>
    <phoneticPr fontId="2"/>
  </si>
  <si>
    <t>共通事項</t>
    <rPh sb="0" eb="2">
      <t>キョウツウ</t>
    </rPh>
    <rPh sb="2" eb="4">
      <t>ジコウ</t>
    </rPh>
    <phoneticPr fontId="2"/>
  </si>
  <si>
    <t>農業を営む者</t>
    <rPh sb="0" eb="2">
      <t>ノウギョウ</t>
    </rPh>
    <rPh sb="3" eb="4">
      <t>イトナ</t>
    </rPh>
    <rPh sb="5" eb="6">
      <t>モノ</t>
    </rPh>
    <phoneticPr fontId="2"/>
  </si>
  <si>
    <t>林業又は漁業
を営む者</t>
    <rPh sb="0" eb="2">
      <t>リンギョウ</t>
    </rPh>
    <rPh sb="2" eb="3">
      <t>マタ</t>
    </rPh>
    <rPh sb="4" eb="6">
      <t>ギョギョウ</t>
    </rPh>
    <rPh sb="8" eb="9">
      <t>イトナ</t>
    </rPh>
    <rPh sb="10" eb="11">
      <t>モノ</t>
    </rPh>
    <phoneticPr fontId="2"/>
  </si>
  <si>
    <t>チェック</t>
    <phoneticPr fontId="2"/>
  </si>
  <si>
    <t>住宅部分</t>
    <rPh sb="0" eb="2">
      <t>ジュウタク</t>
    </rPh>
    <rPh sb="2" eb="4">
      <t>ブブン</t>
    </rPh>
    <phoneticPr fontId="2"/>
  </si>
  <si>
    <t>共有
人数</t>
    <rPh sb="0" eb="2">
      <t>キョウユウ</t>
    </rPh>
    <rPh sb="3" eb="5">
      <t>ニンズウ</t>
    </rPh>
    <phoneticPr fontId="2"/>
  </si>
  <si>
    <t>交付番号</t>
    <rPh sb="0" eb="2">
      <t>コウフ</t>
    </rPh>
    <rPh sb="2" eb="4">
      <t>バンゴウ</t>
    </rPh>
    <phoneticPr fontId="2"/>
  </si>
  <si>
    <t>振込み口座データ</t>
    <rPh sb="0" eb="2">
      <t>フリコ</t>
    </rPh>
    <rPh sb="3" eb="5">
      <t>コウザ</t>
    </rPh>
    <phoneticPr fontId="2"/>
  </si>
  <si>
    <t>金融機関名</t>
    <rPh sb="0" eb="2">
      <t>キンユウ</t>
    </rPh>
    <rPh sb="2" eb="4">
      <t>キカン</t>
    </rPh>
    <rPh sb="4" eb="5">
      <t>メイ</t>
    </rPh>
    <phoneticPr fontId="2"/>
  </si>
  <si>
    <t>支店名</t>
    <rPh sb="0" eb="2">
      <t>シテン</t>
    </rPh>
    <rPh sb="2" eb="3">
      <t>メイ</t>
    </rPh>
    <phoneticPr fontId="2"/>
  </si>
  <si>
    <t>種目</t>
    <rPh sb="0" eb="2">
      <t>シュモク</t>
    </rPh>
    <phoneticPr fontId="2"/>
  </si>
  <si>
    <t>口座番号</t>
    <rPh sb="0" eb="2">
      <t>コウザ</t>
    </rPh>
    <rPh sb="2" eb="4">
      <t>バンゴウ</t>
    </rPh>
    <phoneticPr fontId="2"/>
  </si>
  <si>
    <t>整理番号</t>
    <rPh sb="0" eb="2">
      <t>セイリ</t>
    </rPh>
    <rPh sb="2" eb="4">
      <t>バンゴウ</t>
    </rPh>
    <phoneticPr fontId="7"/>
  </si>
  <si>
    <t>１</t>
    <phoneticPr fontId="7"/>
  </si>
  <si>
    <t>設置場所</t>
    <rPh sb="0" eb="2">
      <t>セッチ</t>
    </rPh>
    <rPh sb="2" eb="4">
      <t>バショ</t>
    </rPh>
    <phoneticPr fontId="7"/>
  </si>
  <si>
    <t>２</t>
    <phoneticPr fontId="7"/>
  </si>
  <si>
    <t>住宅の所有及び種類の区分</t>
    <rPh sb="0" eb="2">
      <t>ジュウタク</t>
    </rPh>
    <rPh sb="3" eb="5">
      <t>ショユウ</t>
    </rPh>
    <rPh sb="5" eb="6">
      <t>オヨ</t>
    </rPh>
    <rPh sb="7" eb="9">
      <t>シュルイ</t>
    </rPh>
    <rPh sb="10" eb="12">
      <t>クブン</t>
    </rPh>
    <phoneticPr fontId="7"/>
  </si>
  <si>
    <t>（</t>
    <phoneticPr fontId="7"/>
  </si>
  <si>
    <t>人</t>
    <rPh sb="0" eb="1">
      <t>ヒト</t>
    </rPh>
    <phoneticPr fontId="7"/>
  </si>
  <si>
    <t>）</t>
    <phoneticPr fontId="7"/>
  </si>
  <si>
    <t>）</t>
    <phoneticPr fontId="7"/>
  </si>
  <si>
    <t>３</t>
    <phoneticPr fontId="7"/>
  </si>
  <si>
    <t>名　　　称</t>
    <rPh sb="0" eb="1">
      <t>ナ</t>
    </rPh>
    <rPh sb="4" eb="5">
      <t>ショウ</t>
    </rPh>
    <phoneticPr fontId="7"/>
  </si>
  <si>
    <t>人　　　槽</t>
    <rPh sb="0" eb="1">
      <t>ジン</t>
    </rPh>
    <rPh sb="4" eb="5">
      <t>ソウ</t>
    </rPh>
    <phoneticPr fontId="7"/>
  </si>
  <si>
    <t>人槽</t>
    <rPh sb="0" eb="1">
      <t>ヒト</t>
    </rPh>
    <rPh sb="1" eb="2">
      <t>ソウ</t>
    </rPh>
    <phoneticPr fontId="7"/>
  </si>
  <si>
    <t>認 定 番 号</t>
    <rPh sb="0" eb="1">
      <t>シノブ</t>
    </rPh>
    <rPh sb="2" eb="3">
      <t>テイ</t>
    </rPh>
    <rPh sb="4" eb="5">
      <t>バン</t>
    </rPh>
    <rPh sb="6" eb="7">
      <t>ゴウ</t>
    </rPh>
    <phoneticPr fontId="7"/>
  </si>
  <si>
    <t>４</t>
    <phoneticPr fontId="7"/>
  </si>
  <si>
    <t>別紙　（配置図）　参照</t>
    <rPh sb="0" eb="2">
      <t>ベッシ</t>
    </rPh>
    <rPh sb="4" eb="6">
      <t>ハイチ</t>
    </rPh>
    <rPh sb="6" eb="7">
      <t>ズ</t>
    </rPh>
    <rPh sb="9" eb="11">
      <t>サンショウ</t>
    </rPh>
    <phoneticPr fontId="7"/>
  </si>
  <si>
    <t>５</t>
    <phoneticPr fontId="7"/>
  </si>
  <si>
    <t>放流先</t>
    <rPh sb="0" eb="2">
      <t>ホウリュウ</t>
    </rPh>
    <rPh sb="2" eb="3">
      <t>サキ</t>
    </rPh>
    <phoneticPr fontId="7"/>
  </si>
  <si>
    <t>放流先</t>
    <rPh sb="0" eb="3">
      <t>ホウリュウサキ</t>
    </rPh>
    <phoneticPr fontId="7"/>
  </si>
  <si>
    <t>６</t>
    <phoneticPr fontId="7"/>
  </si>
  <si>
    <t>１</t>
    <phoneticPr fontId="7"/>
  </si>
  <si>
    <t>予　算　額</t>
    <rPh sb="0" eb="1">
      <t>ヨ</t>
    </rPh>
    <rPh sb="2" eb="3">
      <t>ザン</t>
    </rPh>
    <rPh sb="4" eb="5">
      <t>ガク</t>
    </rPh>
    <phoneticPr fontId="7"/>
  </si>
  <si>
    <t>説　　　　　明</t>
    <rPh sb="0" eb="1">
      <t>セツ</t>
    </rPh>
    <rPh sb="6" eb="7">
      <t>メイ</t>
    </rPh>
    <phoneticPr fontId="7"/>
  </si>
  <si>
    <t>円</t>
    <rPh sb="0" eb="1">
      <t>エン</t>
    </rPh>
    <phoneticPr fontId="7"/>
  </si>
  <si>
    <t>盛岡市上下水道事業管理者　様</t>
    <rPh sb="0" eb="3">
      <t>モリオカシ</t>
    </rPh>
    <rPh sb="3" eb="5">
      <t>ジョウゲ</t>
    </rPh>
    <rPh sb="5" eb="7">
      <t>スイドウ</t>
    </rPh>
    <rPh sb="7" eb="9">
      <t>ジギョウ</t>
    </rPh>
    <rPh sb="9" eb="12">
      <t>カンリシャ</t>
    </rPh>
    <rPh sb="13" eb="14">
      <t>サマ</t>
    </rPh>
    <phoneticPr fontId="7"/>
  </si>
  <si>
    <t>給第</t>
    <rPh sb="0" eb="1">
      <t>キュウ</t>
    </rPh>
    <rPh sb="1" eb="2">
      <t>ダイ</t>
    </rPh>
    <phoneticPr fontId="2"/>
  </si>
  <si>
    <t>－</t>
    <phoneticPr fontId="2"/>
  </si>
  <si>
    <t>住　所　変　更　届</t>
    <rPh sb="0" eb="1">
      <t>ジュウ</t>
    </rPh>
    <rPh sb="2" eb="3">
      <t>ショ</t>
    </rPh>
    <rPh sb="4" eb="5">
      <t>ヘン</t>
    </rPh>
    <rPh sb="6" eb="7">
      <t>サラ</t>
    </rPh>
    <rPh sb="8" eb="9">
      <t>トド</t>
    </rPh>
    <phoneticPr fontId="7"/>
  </si>
  <si>
    <t>新住所</t>
    <rPh sb="0" eb="3">
      <t>シンジュウショ</t>
    </rPh>
    <phoneticPr fontId="7"/>
  </si>
  <si>
    <t>旧住所</t>
    <rPh sb="0" eb="1">
      <t>キュウ</t>
    </rPh>
    <rPh sb="1" eb="3">
      <t>ジュウショ</t>
    </rPh>
    <phoneticPr fontId="7"/>
  </si>
  <si>
    <t>付け盛岡市上下水道局指令</t>
    <rPh sb="0" eb="1">
      <t>ツ</t>
    </rPh>
    <rPh sb="2" eb="5">
      <t>モリオカシ</t>
    </rPh>
    <rPh sb="5" eb="7">
      <t>ジョウゲ</t>
    </rPh>
    <rPh sb="7" eb="10">
      <t>スイドウキョク</t>
    </rPh>
    <rPh sb="10" eb="12">
      <t>シレイ</t>
    </rPh>
    <phoneticPr fontId="7"/>
  </si>
  <si>
    <t>２</t>
    <phoneticPr fontId="2"/>
  </si>
  <si>
    <t>人員算定対象延べ面積</t>
    <rPh sb="0" eb="2">
      <t>ジンイン</t>
    </rPh>
    <rPh sb="2" eb="4">
      <t>サンテイ</t>
    </rPh>
    <rPh sb="4" eb="6">
      <t>タイショウ</t>
    </rPh>
    <rPh sb="6" eb="7">
      <t>ノ</t>
    </rPh>
    <rPh sb="8" eb="10">
      <t>メンセキ</t>
    </rPh>
    <phoneticPr fontId="2"/>
  </si>
  <si>
    <t>㎡</t>
    <phoneticPr fontId="2"/>
  </si>
  <si>
    <t>人員算定対象外延べ面積</t>
    <rPh sb="0" eb="2">
      <t>ジンイン</t>
    </rPh>
    <rPh sb="2" eb="4">
      <t>サンテイ</t>
    </rPh>
    <rPh sb="4" eb="6">
      <t>タイショウ</t>
    </rPh>
    <rPh sb="6" eb="7">
      <t>ガイ</t>
    </rPh>
    <rPh sb="7" eb="8">
      <t>ノ</t>
    </rPh>
    <rPh sb="9" eb="11">
      <t>メンセキ</t>
    </rPh>
    <phoneticPr fontId="2"/>
  </si>
  <si>
    <t>（住宅部分）</t>
    <rPh sb="1" eb="3">
      <t>ジュウタク</t>
    </rPh>
    <rPh sb="3" eb="5">
      <t>ブブン</t>
    </rPh>
    <phoneticPr fontId="2"/>
  </si>
  <si>
    <t>（住宅外部分）</t>
    <rPh sb="1" eb="3">
      <t>ジュウタク</t>
    </rPh>
    <rPh sb="3" eb="4">
      <t>ガイ</t>
    </rPh>
    <rPh sb="4" eb="6">
      <t>ブブン</t>
    </rPh>
    <phoneticPr fontId="2"/>
  </si>
  <si>
    <t>延べ面積</t>
    <rPh sb="0" eb="1">
      <t>ノ</t>
    </rPh>
    <rPh sb="2" eb="4">
      <t>メンセキ</t>
    </rPh>
    <phoneticPr fontId="2"/>
  </si>
  <si>
    <t>※2.併用住宅の場合記載</t>
    <rPh sb="3" eb="5">
      <t>ヘイヨウ</t>
    </rPh>
    <rPh sb="5" eb="7">
      <t>ジュウタク</t>
    </rPh>
    <rPh sb="8" eb="10">
      <t>バアイ</t>
    </rPh>
    <rPh sb="10" eb="12">
      <t>キサイ</t>
    </rPh>
    <phoneticPr fontId="2"/>
  </si>
  <si>
    <t>㎡</t>
    <phoneticPr fontId="2"/>
  </si>
  <si>
    <t>確認</t>
    <rPh sb="0" eb="2">
      <t>カクニン</t>
    </rPh>
    <phoneticPr fontId="2"/>
  </si>
  <si>
    <t>施　工　状　況　確　認　表</t>
    <rPh sb="0" eb="1">
      <t>シ</t>
    </rPh>
    <rPh sb="2" eb="3">
      <t>コウ</t>
    </rPh>
    <rPh sb="4" eb="5">
      <t>ジョウ</t>
    </rPh>
    <rPh sb="6" eb="7">
      <t>キョウ</t>
    </rPh>
    <rPh sb="8" eb="9">
      <t>アキラ</t>
    </rPh>
    <rPh sb="10" eb="11">
      <t>シノブ</t>
    </rPh>
    <rPh sb="12" eb="13">
      <t>ヒョウ</t>
    </rPh>
    <phoneticPr fontId="2"/>
  </si>
  <si>
    <t>検　査　項　目</t>
    <rPh sb="0" eb="1">
      <t>ケン</t>
    </rPh>
    <rPh sb="2" eb="3">
      <t>サ</t>
    </rPh>
    <rPh sb="4" eb="5">
      <t>コウ</t>
    </rPh>
    <rPh sb="6" eb="7">
      <t>メ</t>
    </rPh>
    <phoneticPr fontId="2"/>
  </si>
  <si>
    <t>チェックのポイント</t>
    <phoneticPr fontId="2"/>
  </si>
  <si>
    <t>１</t>
    <phoneticPr fontId="2"/>
  </si>
  <si>
    <t>流入管渠及び放流管渠の勾配</t>
    <rPh sb="0" eb="2">
      <t>リュウニュウ</t>
    </rPh>
    <rPh sb="2" eb="3">
      <t>クダ</t>
    </rPh>
    <rPh sb="3" eb="4">
      <t>ミゾ</t>
    </rPh>
    <rPh sb="4" eb="5">
      <t>オヨ</t>
    </rPh>
    <rPh sb="6" eb="8">
      <t>ホウリュウ</t>
    </rPh>
    <rPh sb="8" eb="9">
      <t>カン</t>
    </rPh>
    <rPh sb="9" eb="10">
      <t>ミゾ</t>
    </rPh>
    <rPh sb="11" eb="13">
      <t>コウバイ</t>
    </rPh>
    <phoneticPr fontId="2"/>
  </si>
  <si>
    <t>汚物や汚水の停滞がないか。</t>
    <rPh sb="0" eb="2">
      <t>オブツ</t>
    </rPh>
    <rPh sb="3" eb="5">
      <t>オスイ</t>
    </rPh>
    <rPh sb="6" eb="8">
      <t>テイタイ</t>
    </rPh>
    <phoneticPr fontId="2"/>
  </si>
  <si>
    <t>２</t>
    <phoneticPr fontId="2"/>
  </si>
  <si>
    <t>３</t>
    <phoneticPr fontId="2"/>
  </si>
  <si>
    <t>４</t>
    <phoneticPr fontId="2"/>
  </si>
  <si>
    <t>５</t>
    <phoneticPr fontId="2"/>
  </si>
  <si>
    <t>６</t>
    <phoneticPr fontId="2"/>
  </si>
  <si>
    <t>８</t>
    <phoneticPr fontId="2"/>
  </si>
  <si>
    <t>９</t>
    <phoneticPr fontId="2"/>
  </si>
  <si>
    <t>10</t>
    <phoneticPr fontId="2"/>
  </si>
  <si>
    <t>11</t>
    <phoneticPr fontId="2"/>
  </si>
  <si>
    <t>放流先の状況</t>
    <rPh sb="0" eb="2">
      <t>ホウリュウ</t>
    </rPh>
    <rPh sb="2" eb="3">
      <t>サキ</t>
    </rPh>
    <rPh sb="4" eb="6">
      <t>ジョウキョウ</t>
    </rPh>
    <phoneticPr fontId="2"/>
  </si>
  <si>
    <t>誤接合等の有無</t>
    <rPh sb="0" eb="1">
      <t>ゴ</t>
    </rPh>
    <rPh sb="1" eb="3">
      <t>セツゴウ</t>
    </rPh>
    <rPh sb="3" eb="4">
      <t>トウ</t>
    </rPh>
    <rPh sb="5" eb="7">
      <t>ウム</t>
    </rPh>
    <phoneticPr fontId="2"/>
  </si>
  <si>
    <t>ますの位置及び種類</t>
    <rPh sb="3" eb="5">
      <t>イチ</t>
    </rPh>
    <rPh sb="5" eb="6">
      <t>オヨ</t>
    </rPh>
    <rPh sb="7" eb="9">
      <t>シュルイ</t>
    </rPh>
    <phoneticPr fontId="2"/>
  </si>
  <si>
    <t>かさ上げの状況</t>
    <rPh sb="2" eb="3">
      <t>ア</t>
    </rPh>
    <rPh sb="5" eb="7">
      <t>ジョウキョウ</t>
    </rPh>
    <phoneticPr fontId="2"/>
  </si>
  <si>
    <t>７</t>
    <phoneticPr fontId="2"/>
  </si>
  <si>
    <t>浄化槽本体の上部及びその周辺状況</t>
    <rPh sb="0" eb="2">
      <t>ジョウカ</t>
    </rPh>
    <rPh sb="2" eb="3">
      <t>ソウ</t>
    </rPh>
    <rPh sb="3" eb="5">
      <t>ホンタイ</t>
    </rPh>
    <rPh sb="6" eb="8">
      <t>ジョウブ</t>
    </rPh>
    <rPh sb="8" eb="9">
      <t>オヨ</t>
    </rPh>
    <rPh sb="12" eb="14">
      <t>シュウヘン</t>
    </rPh>
    <rPh sb="14" eb="16">
      <t>ジョウキョウ</t>
    </rPh>
    <phoneticPr fontId="2"/>
  </si>
  <si>
    <t>漏水の有無</t>
    <rPh sb="0" eb="2">
      <t>ロウスイ</t>
    </rPh>
    <rPh sb="3" eb="5">
      <t>ウム</t>
    </rPh>
    <phoneticPr fontId="2"/>
  </si>
  <si>
    <t>浄化槽本体の水平の状況</t>
    <rPh sb="0" eb="2">
      <t>ジョウカ</t>
    </rPh>
    <rPh sb="2" eb="3">
      <t>ソウ</t>
    </rPh>
    <rPh sb="3" eb="5">
      <t>ホンタイ</t>
    </rPh>
    <rPh sb="6" eb="8">
      <t>スイヘイ</t>
    </rPh>
    <rPh sb="9" eb="11">
      <t>ジョウキョウ</t>
    </rPh>
    <phoneticPr fontId="2"/>
  </si>
  <si>
    <t>接触材等変形及び破損の有無並びに固定の状況</t>
    <rPh sb="0" eb="2">
      <t>セッショク</t>
    </rPh>
    <rPh sb="2" eb="3">
      <t>ザイ</t>
    </rPh>
    <rPh sb="3" eb="4">
      <t>トウ</t>
    </rPh>
    <rPh sb="4" eb="6">
      <t>ヘンケイ</t>
    </rPh>
    <rPh sb="6" eb="7">
      <t>オヨ</t>
    </rPh>
    <rPh sb="8" eb="10">
      <t>ハソン</t>
    </rPh>
    <rPh sb="11" eb="13">
      <t>ウム</t>
    </rPh>
    <rPh sb="13" eb="14">
      <t>ナラ</t>
    </rPh>
    <rPh sb="16" eb="18">
      <t>コテイ</t>
    </rPh>
    <rPh sb="19" eb="21">
      <t>ジョウキョウ</t>
    </rPh>
    <phoneticPr fontId="2"/>
  </si>
  <si>
    <t>生活排水がすべて接続されているか。</t>
    <rPh sb="0" eb="2">
      <t>セイカツ</t>
    </rPh>
    <rPh sb="2" eb="4">
      <t>ハイスイ</t>
    </rPh>
    <rPh sb="8" eb="10">
      <t>セツゾク</t>
    </rPh>
    <phoneticPr fontId="2"/>
  </si>
  <si>
    <t>雨水や工場排水等が流入してこないか。</t>
    <rPh sb="0" eb="2">
      <t>ウスイ</t>
    </rPh>
    <rPh sb="3" eb="5">
      <t>コウジョウ</t>
    </rPh>
    <rPh sb="5" eb="7">
      <t>ハイスイ</t>
    </rPh>
    <rPh sb="7" eb="8">
      <t>トウ</t>
    </rPh>
    <rPh sb="9" eb="11">
      <t>リュウニュウ</t>
    </rPh>
    <phoneticPr fontId="2"/>
  </si>
  <si>
    <t>管の露出等により変形及び破損のおそれはないか。</t>
    <rPh sb="0" eb="1">
      <t>カン</t>
    </rPh>
    <rPh sb="2" eb="5">
      <t>ロシュツトウ</t>
    </rPh>
    <rPh sb="8" eb="10">
      <t>ヘンケイ</t>
    </rPh>
    <rPh sb="10" eb="11">
      <t>オヨ</t>
    </rPh>
    <rPh sb="12" eb="14">
      <t>ハソン</t>
    </rPh>
    <phoneticPr fontId="2"/>
  </si>
  <si>
    <t>バルブの操作などの維持管理を容易に行うことができる。</t>
    <rPh sb="4" eb="6">
      <t>ソウサ</t>
    </rPh>
    <rPh sb="9" eb="11">
      <t>イジ</t>
    </rPh>
    <rPh sb="11" eb="13">
      <t>カンリ</t>
    </rPh>
    <rPh sb="14" eb="16">
      <t>ヨウイ</t>
    </rPh>
    <rPh sb="17" eb="18">
      <t>オコナ</t>
    </rPh>
    <phoneticPr fontId="2"/>
  </si>
  <si>
    <t>保守点検及び清掃を行いにくい場所に設置されていないか。</t>
    <rPh sb="0" eb="2">
      <t>ホシュ</t>
    </rPh>
    <rPh sb="2" eb="4">
      <t>テンケン</t>
    </rPh>
    <rPh sb="4" eb="5">
      <t>オヨ</t>
    </rPh>
    <rPh sb="6" eb="8">
      <t>セイソウ</t>
    </rPh>
    <rPh sb="9" eb="10">
      <t>オコナ</t>
    </rPh>
    <rPh sb="14" eb="16">
      <t>バショ</t>
    </rPh>
    <rPh sb="17" eb="19">
      <t>セッチ</t>
    </rPh>
    <phoneticPr fontId="2"/>
  </si>
  <si>
    <t>保守点検及び清掃の支障となるものが置かれていないか。</t>
    <rPh sb="0" eb="2">
      <t>ホシュ</t>
    </rPh>
    <rPh sb="2" eb="4">
      <t>テンケン</t>
    </rPh>
    <rPh sb="4" eb="5">
      <t>オヨ</t>
    </rPh>
    <rPh sb="6" eb="8">
      <t>セイソウ</t>
    </rPh>
    <rPh sb="9" eb="11">
      <t>シショウ</t>
    </rPh>
    <rPh sb="17" eb="18">
      <t>オ</t>
    </rPh>
    <phoneticPr fontId="2"/>
  </si>
  <si>
    <t>コンクリートスラブが打たれているか。</t>
    <rPh sb="10" eb="11">
      <t>ウ</t>
    </rPh>
    <phoneticPr fontId="2"/>
  </si>
  <si>
    <t>漏水を生じていないか。</t>
    <rPh sb="0" eb="2">
      <t>ロウスイ</t>
    </rPh>
    <rPh sb="3" eb="4">
      <t>ショウ</t>
    </rPh>
    <phoneticPr fontId="2"/>
  </si>
  <si>
    <t>水平が保たれているか。</t>
    <rPh sb="0" eb="2">
      <t>スイヘイ</t>
    </rPh>
    <rPh sb="3" eb="4">
      <t>タモ</t>
    </rPh>
    <phoneticPr fontId="2"/>
  </si>
  <si>
    <t>嫌気ろ床槽のろ材及び接触ばっ気槽の接触材に変形や破損はないか。</t>
    <rPh sb="0" eb="1">
      <t>イヤ</t>
    </rPh>
    <rPh sb="1" eb="2">
      <t>キ</t>
    </rPh>
    <rPh sb="3" eb="4">
      <t>ユカ</t>
    </rPh>
    <rPh sb="4" eb="5">
      <t>ソウ</t>
    </rPh>
    <rPh sb="7" eb="8">
      <t>ザイ</t>
    </rPh>
    <rPh sb="8" eb="9">
      <t>オヨ</t>
    </rPh>
    <rPh sb="10" eb="12">
      <t>セッショク</t>
    </rPh>
    <rPh sb="14" eb="15">
      <t>キ</t>
    </rPh>
    <rPh sb="15" eb="16">
      <t>ソウ</t>
    </rPh>
    <rPh sb="17" eb="19">
      <t>セッショク</t>
    </rPh>
    <rPh sb="19" eb="20">
      <t>ザイ</t>
    </rPh>
    <rPh sb="21" eb="23">
      <t>ヘンケイ</t>
    </rPh>
    <rPh sb="24" eb="26">
      <t>ハソン</t>
    </rPh>
    <phoneticPr fontId="2"/>
  </si>
  <si>
    <t>しっかり固定されているか。</t>
    <rPh sb="4" eb="6">
      <t>コテイ</t>
    </rPh>
    <phoneticPr fontId="2"/>
  </si>
  <si>
    <t>各装置に変形や破損はないか。</t>
    <rPh sb="0" eb="3">
      <t>カクソウチ</t>
    </rPh>
    <rPh sb="4" eb="6">
      <t>ヘンケイ</t>
    </rPh>
    <rPh sb="7" eb="9">
      <t>ハソン</t>
    </rPh>
    <phoneticPr fontId="2"/>
  </si>
  <si>
    <t>空気の出方や水流に片寄りはないか。</t>
    <rPh sb="0" eb="2">
      <t>クウキ</t>
    </rPh>
    <rPh sb="3" eb="5">
      <t>デカタ</t>
    </rPh>
    <rPh sb="6" eb="8">
      <t>スイリュウ</t>
    </rPh>
    <rPh sb="9" eb="11">
      <t>カタヨ</t>
    </rPh>
    <phoneticPr fontId="2"/>
  </si>
  <si>
    <t>12</t>
    <phoneticPr fontId="2"/>
  </si>
  <si>
    <t>13</t>
    <phoneticPr fontId="2"/>
  </si>
  <si>
    <t>14</t>
    <phoneticPr fontId="2"/>
  </si>
  <si>
    <t>：</t>
    <phoneticPr fontId="2"/>
  </si>
  <si>
    <t>設置者</t>
    <rPh sb="0" eb="2">
      <t>セッチ</t>
    </rPh>
    <rPh sb="2" eb="3">
      <t>シャ</t>
    </rPh>
    <phoneticPr fontId="2"/>
  </si>
  <si>
    <t>上記のとおり確認したことを証します。</t>
    <rPh sb="0" eb="2">
      <t>ジョウキ</t>
    </rPh>
    <rPh sb="6" eb="8">
      <t>カクニン</t>
    </rPh>
    <rPh sb="13" eb="14">
      <t>ショウ</t>
    </rPh>
    <phoneticPr fontId="2"/>
  </si>
  <si>
    <t>㊞</t>
    <phoneticPr fontId="2"/>
  </si>
  <si>
    <t>第</t>
    <rPh sb="0" eb="1">
      <t>ダイ</t>
    </rPh>
    <phoneticPr fontId="2"/>
  </si>
  <si>
    <t>号）</t>
    <rPh sb="0" eb="1">
      <t>ゴウ</t>
    </rPh>
    <phoneticPr fontId="2"/>
  </si>
  <si>
    <t>消毒設備の変形及び破損の有無並びに固定の状況</t>
    <rPh sb="0" eb="2">
      <t>ショウドク</t>
    </rPh>
    <rPh sb="2" eb="4">
      <t>セツビ</t>
    </rPh>
    <rPh sb="5" eb="7">
      <t>ヘンケイ</t>
    </rPh>
    <rPh sb="7" eb="8">
      <t>オヨ</t>
    </rPh>
    <rPh sb="9" eb="11">
      <t>ハソン</t>
    </rPh>
    <rPh sb="12" eb="14">
      <t>ウム</t>
    </rPh>
    <rPh sb="14" eb="15">
      <t>ナラ</t>
    </rPh>
    <rPh sb="17" eb="19">
      <t>コテイ</t>
    </rPh>
    <rPh sb="20" eb="22">
      <t>ジョウキョウ</t>
    </rPh>
    <phoneticPr fontId="2"/>
  </si>
  <si>
    <t>消毒設備に変形や破損はないか。</t>
    <rPh sb="0" eb="2">
      <t>ショウドク</t>
    </rPh>
    <rPh sb="2" eb="4">
      <t>セツビ</t>
    </rPh>
    <rPh sb="5" eb="7">
      <t>ヘンケイ</t>
    </rPh>
    <rPh sb="8" eb="10">
      <t>ハソン</t>
    </rPh>
    <phoneticPr fontId="2"/>
  </si>
  <si>
    <t>薬剤筒は傾いていないか。</t>
    <rPh sb="0" eb="2">
      <t>ヤクザイ</t>
    </rPh>
    <rPh sb="2" eb="3">
      <t>ツツ</t>
    </rPh>
    <rPh sb="4" eb="5">
      <t>カタム</t>
    </rPh>
    <phoneticPr fontId="2"/>
  </si>
  <si>
    <t>ポンプますに変形や破損はないか。</t>
    <rPh sb="6" eb="8">
      <t>ヘンケイ</t>
    </rPh>
    <rPh sb="9" eb="11">
      <t>ハソン</t>
    </rPh>
    <phoneticPr fontId="2"/>
  </si>
  <si>
    <t>ポンプますに漏水のおそれはないか。</t>
    <rPh sb="6" eb="8">
      <t>ロウスイ</t>
    </rPh>
    <phoneticPr fontId="2"/>
  </si>
  <si>
    <t>ポンプが２台以上設置されているか。</t>
    <rPh sb="5" eb="6">
      <t>ダイ</t>
    </rPh>
    <rPh sb="6" eb="8">
      <t>イジョウ</t>
    </rPh>
    <rPh sb="8" eb="10">
      <t>セッチ</t>
    </rPh>
    <phoneticPr fontId="2"/>
  </si>
  <si>
    <t>設計どおりの能力のポンプが設置されているか。</t>
    <rPh sb="0" eb="2">
      <t>セッケイ</t>
    </rPh>
    <rPh sb="6" eb="8">
      <t>ノウリョク</t>
    </rPh>
    <rPh sb="13" eb="15">
      <t>セッチ</t>
    </rPh>
    <phoneticPr fontId="2"/>
  </si>
  <si>
    <t>ポンプの固定が十分行われているか。</t>
    <rPh sb="4" eb="6">
      <t>コテイ</t>
    </rPh>
    <rPh sb="7" eb="9">
      <t>ジュウブン</t>
    </rPh>
    <rPh sb="9" eb="10">
      <t>オコナ</t>
    </rPh>
    <phoneticPr fontId="2"/>
  </si>
  <si>
    <t>ポンプの位置や配管がレベルスイッチの稼動を妨げるおそれはないか。</t>
    <rPh sb="4" eb="6">
      <t>イチ</t>
    </rPh>
    <rPh sb="7" eb="9">
      <t>ハイカン</t>
    </rPh>
    <rPh sb="18" eb="20">
      <t>カドウ</t>
    </rPh>
    <rPh sb="21" eb="22">
      <t>サマタ</t>
    </rPh>
    <phoneticPr fontId="2"/>
  </si>
  <si>
    <t>防振対策がなされているか。</t>
    <rPh sb="0" eb="2">
      <t>ボウシン</t>
    </rPh>
    <rPh sb="2" eb="4">
      <t>タイサク</t>
    </rPh>
    <phoneticPr fontId="2"/>
  </si>
  <si>
    <t>固定が十分行われているか。</t>
    <rPh sb="0" eb="2">
      <t>コテイ</t>
    </rPh>
    <rPh sb="3" eb="5">
      <t>ジュウブン</t>
    </rPh>
    <rPh sb="5" eb="6">
      <t>オコナ</t>
    </rPh>
    <phoneticPr fontId="2"/>
  </si>
  <si>
    <t>アースはなされているか。</t>
    <phoneticPr fontId="2"/>
  </si>
  <si>
    <t>漏電のおそれはないか。</t>
    <rPh sb="0" eb="2">
      <t>ロウデン</t>
    </rPh>
    <phoneticPr fontId="2"/>
  </si>
  <si>
    <t>ポンプ設備（流入ポンプ及び放流ポンプをいう。）の設置及び稼動の状況</t>
    <rPh sb="3" eb="5">
      <t>セツビ</t>
    </rPh>
    <rPh sb="6" eb="8">
      <t>リュウニュウ</t>
    </rPh>
    <rPh sb="11" eb="12">
      <t>オヨ</t>
    </rPh>
    <rPh sb="13" eb="15">
      <t>ホウリュウ</t>
    </rPh>
    <rPh sb="24" eb="26">
      <t>セッチ</t>
    </rPh>
    <rPh sb="26" eb="27">
      <t>オヨ</t>
    </rPh>
    <rPh sb="28" eb="30">
      <t>カドウ</t>
    </rPh>
    <rPh sb="31" eb="33">
      <t>ジョウキョウ</t>
    </rPh>
    <phoneticPr fontId="2"/>
  </si>
  <si>
    <t>ブロワーの設置及び稼動の状況</t>
    <rPh sb="5" eb="7">
      <t>セッチ</t>
    </rPh>
    <rPh sb="7" eb="8">
      <t>オヨ</t>
    </rPh>
    <rPh sb="9" eb="11">
      <t>カドウ</t>
    </rPh>
    <rPh sb="12" eb="14">
      <t>ジョウキョウ</t>
    </rPh>
    <phoneticPr fontId="2"/>
  </si>
  <si>
    <t>所有
区分</t>
    <rPh sb="0" eb="1">
      <t>トコロ</t>
    </rPh>
    <rPh sb="1" eb="2">
      <t>ユウ</t>
    </rPh>
    <rPh sb="3" eb="5">
      <t>クブン</t>
    </rPh>
    <phoneticPr fontId="2"/>
  </si>
  <si>
    <t>電話番号</t>
    <rPh sb="0" eb="2">
      <t>デンワ</t>
    </rPh>
    <rPh sb="2" eb="4">
      <t>バンゴウ</t>
    </rPh>
    <phoneticPr fontId="2"/>
  </si>
  <si>
    <t>対象外</t>
    <rPh sb="0" eb="3">
      <t>タイショウガイ</t>
    </rPh>
    <phoneticPr fontId="2"/>
  </si>
  <si>
    <t>浄化槽の型式</t>
    <rPh sb="0" eb="3">
      <t>ジョウカソウ</t>
    </rPh>
    <rPh sb="4" eb="6">
      <t>カタシキ</t>
    </rPh>
    <phoneticPr fontId="7"/>
  </si>
  <si>
    <t>浄化槽の型式</t>
    <rPh sb="0" eb="2">
      <t>ジョウカ</t>
    </rPh>
    <rPh sb="2" eb="3">
      <t>ソウ</t>
    </rPh>
    <rPh sb="4" eb="6">
      <t>カタシキ</t>
    </rPh>
    <phoneticPr fontId="2"/>
  </si>
  <si>
    <t>名称</t>
    <rPh sb="0" eb="2">
      <t>メイショウ</t>
    </rPh>
    <phoneticPr fontId="2"/>
  </si>
  <si>
    <t>認定番号</t>
    <rPh sb="0" eb="2">
      <t>ニンテイ</t>
    </rPh>
    <rPh sb="2" eb="4">
      <t>バンゴウ</t>
    </rPh>
    <phoneticPr fontId="2"/>
  </si>
  <si>
    <t>着手</t>
    <rPh sb="0" eb="2">
      <t>チャクシュ</t>
    </rPh>
    <phoneticPr fontId="2"/>
  </si>
  <si>
    <t>完了</t>
    <rPh sb="0" eb="2">
      <t>カンリョウ</t>
    </rPh>
    <phoneticPr fontId="2"/>
  </si>
  <si>
    <t>フリガナ</t>
    <phoneticPr fontId="2"/>
  </si>
  <si>
    <t>対象届出
者区分</t>
    <rPh sb="0" eb="2">
      <t>タイショウ</t>
    </rPh>
    <rPh sb="2" eb="4">
      <t>トドケデ</t>
    </rPh>
    <rPh sb="5" eb="6">
      <t>シャ</t>
    </rPh>
    <rPh sb="6" eb="8">
      <t>クブン</t>
    </rPh>
    <phoneticPr fontId="2"/>
  </si>
  <si>
    <t>交付希望届</t>
    <rPh sb="0" eb="2">
      <t>コウフ</t>
    </rPh>
    <rPh sb="2" eb="4">
      <t>キボウ</t>
    </rPh>
    <rPh sb="4" eb="5">
      <t>トドケ</t>
    </rPh>
    <phoneticPr fontId="2"/>
  </si>
  <si>
    <t>住所</t>
    <rPh sb="0" eb="2">
      <t>ジュウショ</t>
    </rPh>
    <phoneticPr fontId="2"/>
  </si>
  <si>
    <t>アパート・部屋番号</t>
    <rPh sb="5" eb="7">
      <t>ヘヤ</t>
    </rPh>
    <rPh sb="7" eb="9">
      <t>バンゴウ</t>
    </rPh>
    <phoneticPr fontId="2"/>
  </si>
  <si>
    <t>ポンプ
の有無</t>
    <rPh sb="5" eb="7">
      <t>ウム</t>
    </rPh>
    <phoneticPr fontId="2"/>
  </si>
  <si>
    <t>○</t>
    <phoneticPr fontId="2"/>
  </si>
  <si>
    <t>-</t>
    <phoneticPr fontId="2"/>
  </si>
  <si>
    <t>コード</t>
    <phoneticPr fontId="2"/>
  </si>
  <si>
    <t>コード</t>
    <phoneticPr fontId="2"/>
  </si>
  <si>
    <t>交付番号</t>
    <rPh sb="0" eb="2">
      <t>コウフ</t>
    </rPh>
    <rPh sb="2" eb="4">
      <t>バンゴウ</t>
    </rPh>
    <phoneticPr fontId="2"/>
  </si>
  <si>
    <t>号で補助金の交付</t>
    <rPh sb="0" eb="1">
      <t>ゴウ</t>
    </rPh>
    <rPh sb="2" eb="4">
      <t>ホジョ</t>
    </rPh>
    <rPh sb="4" eb="5">
      <t>キン</t>
    </rPh>
    <rPh sb="6" eb="8">
      <t>コウフ</t>
    </rPh>
    <phoneticPr fontId="2"/>
  </si>
  <si>
    <t>住所変更届</t>
    <rPh sb="0" eb="2">
      <t>ジュウショ</t>
    </rPh>
    <rPh sb="2" eb="4">
      <t>ヘンコウ</t>
    </rPh>
    <rPh sb="4" eb="5">
      <t>トドケ</t>
    </rPh>
    <phoneticPr fontId="2"/>
  </si>
  <si>
    <t>所得証明書（写し）（林業所得又は漁業所得が
15万円以上）</t>
    <rPh sb="0" eb="2">
      <t>ショトク</t>
    </rPh>
    <rPh sb="2" eb="4">
      <t>ショウメイ</t>
    </rPh>
    <rPh sb="4" eb="5">
      <t>ショ</t>
    </rPh>
    <rPh sb="6" eb="7">
      <t>ウツ</t>
    </rPh>
    <rPh sb="10" eb="12">
      <t>リンギョウ</t>
    </rPh>
    <rPh sb="12" eb="14">
      <t>ショトク</t>
    </rPh>
    <rPh sb="14" eb="15">
      <t>マタ</t>
    </rPh>
    <rPh sb="16" eb="18">
      <t>ギョギョウ</t>
    </rPh>
    <rPh sb="18" eb="20">
      <t>ショトク</t>
    </rPh>
    <rPh sb="24" eb="25">
      <t>マン</t>
    </rPh>
    <rPh sb="25" eb="26">
      <t>エン</t>
    </rPh>
    <rPh sb="26" eb="28">
      <t>イジョウ</t>
    </rPh>
    <phoneticPr fontId="2"/>
  </si>
  <si>
    <t>工事種別</t>
    <rPh sb="0" eb="2">
      <t>コウジ</t>
    </rPh>
    <rPh sb="2" eb="4">
      <t>シュベツ</t>
    </rPh>
    <phoneticPr fontId="2"/>
  </si>
  <si>
    <t>工事総額</t>
    <rPh sb="0" eb="2">
      <t>コウジ</t>
    </rPh>
    <rPh sb="2" eb="4">
      <t>ソウガク</t>
    </rPh>
    <phoneticPr fontId="2"/>
  </si>
  <si>
    <t>事業
完了日</t>
    <rPh sb="0" eb="2">
      <t>ジギョウ</t>
    </rPh>
    <rPh sb="3" eb="5">
      <t>カンリョウ</t>
    </rPh>
    <rPh sb="5" eb="6">
      <t>ヒ</t>
    </rPh>
    <phoneticPr fontId="2"/>
  </si>
  <si>
    <t>工事費総額
（税込額）</t>
    <rPh sb="0" eb="2">
      <t>コウジ</t>
    </rPh>
    <rPh sb="2" eb="3">
      <t>ヒ</t>
    </rPh>
    <rPh sb="3" eb="5">
      <t>ソウガク</t>
    </rPh>
    <rPh sb="7" eb="8">
      <t>ゼイ</t>
    </rPh>
    <rPh sb="8" eb="9">
      <t>コ</t>
    </rPh>
    <rPh sb="9" eb="10">
      <t>ガク</t>
    </rPh>
    <phoneticPr fontId="2"/>
  </si>
  <si>
    <t>令和　　年　　月　　日</t>
    <rPh sb="0" eb="2">
      <t>レイワ</t>
    </rPh>
    <rPh sb="4" eb="5">
      <t>ネン</t>
    </rPh>
    <rPh sb="7" eb="8">
      <t>ツキ</t>
    </rPh>
    <rPh sb="10" eb="11">
      <t>ヒ</t>
    </rPh>
    <phoneticPr fontId="2"/>
  </si>
  <si>
    <t>令和　　年　　月　　日</t>
    <rPh sb="0" eb="1">
      <t>レイ</t>
    </rPh>
    <rPh sb="1" eb="2">
      <t>ワ</t>
    </rPh>
    <rPh sb="4" eb="5">
      <t>ネン</t>
    </rPh>
    <rPh sb="7" eb="8">
      <t>ツキ</t>
    </rPh>
    <rPh sb="10" eb="11">
      <t>ヒ</t>
    </rPh>
    <phoneticPr fontId="2"/>
  </si>
  <si>
    <t>担当浄化槽設備士</t>
    <rPh sb="0" eb="2">
      <t>タントウ</t>
    </rPh>
    <rPh sb="2" eb="4">
      <t>ジョウカ</t>
    </rPh>
    <rPh sb="4" eb="5">
      <t>ソウ</t>
    </rPh>
    <rPh sb="5" eb="7">
      <t>セツビ</t>
    </rPh>
    <rPh sb="7" eb="8">
      <t>シ</t>
    </rPh>
    <phoneticPr fontId="2"/>
  </si>
  <si>
    <t>浄化槽設備士名簿</t>
    <rPh sb="0" eb="2">
      <t>ジョウカ</t>
    </rPh>
    <rPh sb="2" eb="3">
      <t>ソウ</t>
    </rPh>
    <rPh sb="3" eb="5">
      <t>セツビ</t>
    </rPh>
    <rPh sb="5" eb="6">
      <t>シ</t>
    </rPh>
    <rPh sb="6" eb="8">
      <t>メイボ</t>
    </rPh>
    <phoneticPr fontId="2"/>
  </si>
  <si>
    <t>（浄化槽設備士免状の交付番号</t>
    <rPh sb="1" eb="3">
      <t>ジョウカ</t>
    </rPh>
    <rPh sb="3" eb="4">
      <t>ソウ</t>
    </rPh>
    <rPh sb="4" eb="6">
      <t>セツビ</t>
    </rPh>
    <rPh sb="6" eb="7">
      <t>シ</t>
    </rPh>
    <rPh sb="7" eb="9">
      <t>メンジョウ</t>
    </rPh>
    <rPh sb="10" eb="12">
      <t>コウフ</t>
    </rPh>
    <rPh sb="12" eb="14">
      <t>バンゴウ</t>
    </rPh>
    <phoneticPr fontId="2"/>
  </si>
  <si>
    <t>様式第１号　補助金交付申請書（第４条関係）</t>
    <rPh sb="0" eb="2">
      <t>ヨウシキ</t>
    </rPh>
    <rPh sb="2" eb="3">
      <t>ダイ</t>
    </rPh>
    <rPh sb="4" eb="5">
      <t>ゴウ</t>
    </rPh>
    <rPh sb="6" eb="9">
      <t>ホジョキン</t>
    </rPh>
    <rPh sb="9" eb="11">
      <t>コウフ</t>
    </rPh>
    <rPh sb="11" eb="14">
      <t>シンセイショ</t>
    </rPh>
    <rPh sb="15" eb="16">
      <t>ダイ</t>
    </rPh>
    <rPh sb="17" eb="18">
      <t>ジョウ</t>
    </rPh>
    <rPh sb="18" eb="20">
      <t>カンケイ</t>
    </rPh>
    <phoneticPr fontId="2"/>
  </si>
  <si>
    <t>補助金交付申請書</t>
    <rPh sb="0" eb="3">
      <t>ホジョキン</t>
    </rPh>
    <rPh sb="3" eb="5">
      <t>コウフ</t>
    </rPh>
    <rPh sb="5" eb="8">
      <t>シンセイショ</t>
    </rPh>
    <phoneticPr fontId="2"/>
  </si>
  <si>
    <t>事業実施年度</t>
    <rPh sb="0" eb="2">
      <t>ジギョウ</t>
    </rPh>
    <rPh sb="2" eb="4">
      <t>ジッシ</t>
    </rPh>
    <rPh sb="4" eb="6">
      <t>ネンド</t>
    </rPh>
    <phoneticPr fontId="2"/>
  </si>
  <si>
    <t>補助金の名称</t>
    <rPh sb="0" eb="3">
      <t>ホジョキン</t>
    </rPh>
    <rPh sb="4" eb="6">
      <t>メイショウ</t>
    </rPh>
    <phoneticPr fontId="2"/>
  </si>
  <si>
    <t>交付を受けようとする
補助金の金額</t>
    <rPh sb="0" eb="2">
      <t>コウフ</t>
    </rPh>
    <rPh sb="3" eb="4">
      <t>ウ</t>
    </rPh>
    <rPh sb="11" eb="14">
      <t>ホジョキン</t>
    </rPh>
    <rPh sb="15" eb="17">
      <t>キンガク</t>
    </rPh>
    <phoneticPr fontId="2"/>
  </si>
  <si>
    <t>様式第２号　事業計画書</t>
    <phoneticPr fontId="2"/>
  </si>
  <si>
    <t>事業着手予定年月日</t>
    <rPh sb="0" eb="2">
      <t>ジギョウ</t>
    </rPh>
    <rPh sb="2" eb="4">
      <t>チャクシュ</t>
    </rPh>
    <rPh sb="4" eb="6">
      <t>ヨテイ</t>
    </rPh>
    <rPh sb="6" eb="9">
      <t>ネンガッピ</t>
    </rPh>
    <phoneticPr fontId="7"/>
  </si>
  <si>
    <t>事業完了予定年月日</t>
    <rPh sb="0" eb="2">
      <t>ジギョウ</t>
    </rPh>
    <rPh sb="2" eb="4">
      <t>カンリョウ</t>
    </rPh>
    <rPh sb="4" eb="6">
      <t>ヨテイ</t>
    </rPh>
    <rPh sb="6" eb="9">
      <t>ネンガッピ</t>
    </rPh>
    <phoneticPr fontId="7"/>
  </si>
  <si>
    <t>関係書類</t>
    <rPh sb="0" eb="4">
      <t>カンケイショルイ</t>
    </rPh>
    <phoneticPr fontId="2"/>
  </si>
  <si>
    <t>設置場所の見取図及び配置図　（放流先までの排水経路を明示してください。）</t>
    <rPh sb="0" eb="2">
      <t>セッチ</t>
    </rPh>
    <rPh sb="2" eb="4">
      <t>バショ</t>
    </rPh>
    <rPh sb="5" eb="8">
      <t>ミトリズ</t>
    </rPh>
    <rPh sb="8" eb="9">
      <t>オヨ</t>
    </rPh>
    <rPh sb="10" eb="13">
      <t>ハイチズ</t>
    </rPh>
    <rPh sb="15" eb="17">
      <t>ホウリュウ</t>
    </rPh>
    <rPh sb="17" eb="18">
      <t>サキ</t>
    </rPh>
    <rPh sb="21" eb="23">
      <t>ハイスイ</t>
    </rPh>
    <rPh sb="23" eb="25">
      <t>ケイロ</t>
    </rPh>
    <rPh sb="26" eb="28">
      <t>メイジ</t>
    </rPh>
    <phoneticPr fontId="7"/>
  </si>
  <si>
    <t>(1) 本人</t>
    <rPh sb="4" eb="6">
      <t>ホンニン</t>
    </rPh>
    <phoneticPr fontId="7"/>
  </si>
  <si>
    <t>(2) 共有　</t>
    <rPh sb="4" eb="6">
      <t>キョウユウ</t>
    </rPh>
    <phoneticPr fontId="7"/>
  </si>
  <si>
    <t>(1) 専用住宅</t>
    <rPh sb="4" eb="6">
      <t>センヨウ</t>
    </rPh>
    <rPh sb="6" eb="8">
      <t>ジュウタク</t>
    </rPh>
    <phoneticPr fontId="2"/>
  </si>
  <si>
    <t>(2) 併用住宅</t>
    <rPh sb="4" eb="6">
      <t>ヘイヨウ</t>
    </rPh>
    <rPh sb="6" eb="8">
      <t>ジュウタク</t>
    </rPh>
    <phoneticPr fontId="2"/>
  </si>
  <si>
    <t>(3) 共同住宅</t>
    <rPh sb="4" eb="6">
      <t>キョウドウ</t>
    </rPh>
    <rPh sb="6" eb="8">
      <t>ジュウタク</t>
    </rPh>
    <phoneticPr fontId="2"/>
  </si>
  <si>
    <t>(1) 河川</t>
    <rPh sb="4" eb="6">
      <t>カセン</t>
    </rPh>
    <phoneticPr fontId="7"/>
  </si>
  <si>
    <t>(2) 道路側溝</t>
    <rPh sb="4" eb="6">
      <t>ドウロ</t>
    </rPh>
    <rPh sb="6" eb="8">
      <t>ソッコウ</t>
    </rPh>
    <phoneticPr fontId="7"/>
  </si>
  <si>
    <t>(3) 農業用排水路</t>
    <rPh sb="4" eb="7">
      <t>ノウギョウヨウ</t>
    </rPh>
    <rPh sb="7" eb="10">
      <t>ハイスイロ</t>
    </rPh>
    <phoneticPr fontId="7"/>
  </si>
  <si>
    <t>(4) その他（</t>
    <rPh sb="6" eb="7">
      <t>タ</t>
    </rPh>
    <phoneticPr fontId="7"/>
  </si>
  <si>
    <t>様式第３号　収支予算書</t>
    <phoneticPr fontId="2"/>
  </si>
  <si>
    <t>収入の部</t>
    <rPh sb="0" eb="2">
      <t>シュウニュウ</t>
    </rPh>
    <rPh sb="3" eb="4">
      <t>ブ</t>
    </rPh>
    <phoneticPr fontId="7"/>
  </si>
  <si>
    <t>支出の部</t>
    <rPh sb="0" eb="2">
      <t>シシュツ</t>
    </rPh>
    <rPh sb="3" eb="4">
      <t>ブ</t>
    </rPh>
    <phoneticPr fontId="7"/>
  </si>
  <si>
    <t>収入の種類</t>
    <rPh sb="0" eb="2">
      <t>シュウニュウ</t>
    </rPh>
    <rPh sb="3" eb="5">
      <t>シュルイ</t>
    </rPh>
    <phoneticPr fontId="7"/>
  </si>
  <si>
    <t>自 己 負 担 金</t>
    <rPh sb="0" eb="1">
      <t>ジ</t>
    </rPh>
    <rPh sb="2" eb="3">
      <t>オノレ</t>
    </rPh>
    <rPh sb="4" eb="5">
      <t>フ</t>
    </rPh>
    <rPh sb="6" eb="7">
      <t>タン</t>
    </rPh>
    <rPh sb="8" eb="9">
      <t>キン</t>
    </rPh>
    <phoneticPr fontId="7"/>
  </si>
  <si>
    <t>収入合計</t>
    <rPh sb="0" eb="2">
      <t>シュウニュウ</t>
    </rPh>
    <rPh sb="2" eb="4">
      <t>ゴウケイ</t>
    </rPh>
    <phoneticPr fontId="7"/>
  </si>
  <si>
    <t>浄化槽設置工事費</t>
    <rPh sb="0" eb="3">
      <t>ジョウカソウ</t>
    </rPh>
    <rPh sb="3" eb="5">
      <t>セッチ</t>
    </rPh>
    <rPh sb="5" eb="7">
      <t>コウジ</t>
    </rPh>
    <rPh sb="7" eb="8">
      <t>ヒ</t>
    </rPh>
    <phoneticPr fontId="7"/>
  </si>
  <si>
    <t>※２　その他補助金</t>
    <rPh sb="6" eb="9">
      <t>ホジョキン</t>
    </rPh>
    <phoneticPr fontId="2"/>
  </si>
  <si>
    <t>支出合計</t>
    <rPh sb="0" eb="2">
      <t>シシュツ</t>
    </rPh>
    <rPh sb="2" eb="4">
      <t>ゴウケイ</t>
    </rPh>
    <phoneticPr fontId="7"/>
  </si>
  <si>
    <t>※１　盛岡市補助金</t>
    <phoneticPr fontId="2"/>
  </si>
  <si>
    <t>円）</t>
    <rPh sb="0" eb="1">
      <t>エン</t>
    </rPh>
    <phoneticPr fontId="7"/>
  </si>
  <si>
    <t>（</t>
    <phoneticPr fontId="2"/>
  </si>
  <si>
    <t>事　業　計　画　書</t>
    <rPh sb="0" eb="1">
      <t>コト</t>
    </rPh>
    <rPh sb="2" eb="3">
      <t>ギョウ</t>
    </rPh>
    <rPh sb="4" eb="5">
      <t>ケイ</t>
    </rPh>
    <rPh sb="6" eb="7">
      <t>ガ</t>
    </rPh>
    <rPh sb="8" eb="9">
      <t>ショ</t>
    </rPh>
    <phoneticPr fontId="2"/>
  </si>
  <si>
    <t>収　支　予　算　書</t>
    <phoneticPr fontId="2"/>
  </si>
  <si>
    <t>様式第17号　補助金交付請求書（第17条関係）</t>
    <phoneticPr fontId="2"/>
  </si>
  <si>
    <t>補助金交付請求書</t>
    <rPh sb="3" eb="5">
      <t>コウフ</t>
    </rPh>
    <phoneticPr fontId="2"/>
  </si>
  <si>
    <t>令和</t>
    <rPh sb="0" eb="2">
      <t>レイワ</t>
    </rPh>
    <phoneticPr fontId="2"/>
  </si>
  <si>
    <t>年度</t>
    <rPh sb="0" eb="2">
      <t>ネンド</t>
    </rPh>
    <phoneticPr fontId="2"/>
  </si>
  <si>
    <t>号で補助金額の</t>
    <rPh sb="0" eb="1">
      <t>ゴウ</t>
    </rPh>
    <rPh sb="2" eb="4">
      <t>ホジョ</t>
    </rPh>
    <rPh sb="4" eb="5">
      <t>キン</t>
    </rPh>
    <phoneticPr fontId="2"/>
  </si>
  <si>
    <t>盛岡市浄化槽設置整備事業補助金</t>
    <rPh sb="0" eb="3">
      <t>モリオカシ</t>
    </rPh>
    <rPh sb="3" eb="6">
      <t>ジョウカソウ</t>
    </rPh>
    <rPh sb="6" eb="8">
      <t>セッチ</t>
    </rPh>
    <rPh sb="8" eb="10">
      <t>セイビ</t>
    </rPh>
    <rPh sb="10" eb="12">
      <t>ジギョウ</t>
    </rPh>
    <rPh sb="12" eb="15">
      <t>ホジョキン</t>
    </rPh>
    <phoneticPr fontId="2"/>
  </si>
  <si>
    <t>補助金確定額</t>
    <rPh sb="0" eb="3">
      <t>ホジョキン</t>
    </rPh>
    <rPh sb="3" eb="5">
      <t>カクテイ</t>
    </rPh>
    <rPh sb="5" eb="6">
      <t>ガク</t>
    </rPh>
    <phoneticPr fontId="2"/>
  </si>
  <si>
    <t>今回請求額</t>
    <rPh sb="0" eb="2">
      <t>コンカイ</t>
    </rPh>
    <rPh sb="2" eb="4">
      <t>セイキュウ</t>
    </rPh>
    <rPh sb="4" eb="5">
      <t>ガク</t>
    </rPh>
    <phoneticPr fontId="2"/>
  </si>
  <si>
    <t>振込先</t>
    <rPh sb="0" eb="3">
      <t>フリコミサキ</t>
    </rPh>
    <phoneticPr fontId="2"/>
  </si>
  <si>
    <t>金融機関名</t>
    <rPh sb="0" eb="4">
      <t>キンユウキカン</t>
    </rPh>
    <rPh sb="4" eb="5">
      <t>メイ</t>
    </rPh>
    <phoneticPr fontId="2"/>
  </si>
  <si>
    <t>種類</t>
    <rPh sb="0" eb="2">
      <t>シュルイ</t>
    </rPh>
    <phoneticPr fontId="2"/>
  </si>
  <si>
    <t>口座番号</t>
    <rPh sb="0" eb="2">
      <t>コウザ</t>
    </rPh>
    <rPh sb="2" eb="4">
      <t>バンゴウ</t>
    </rPh>
    <phoneticPr fontId="7"/>
  </si>
  <si>
    <t>口座名義人</t>
    <rPh sb="0" eb="2">
      <t>コウザ</t>
    </rPh>
    <rPh sb="2" eb="5">
      <t>メイギニン</t>
    </rPh>
    <phoneticPr fontId="7"/>
  </si>
  <si>
    <t>（フリガナ）</t>
    <phoneticPr fontId="7"/>
  </si>
  <si>
    <t>預貯金の種類</t>
    <rPh sb="0" eb="3">
      <t>ヨチョキン</t>
    </rPh>
    <rPh sb="4" eb="6">
      <t>シュルイ</t>
    </rPh>
    <phoneticPr fontId="7"/>
  </si>
  <si>
    <t>様式第14号　事業実績書</t>
    <phoneticPr fontId="2"/>
  </si>
  <si>
    <t>様式第13号　補助事業完了報告書（第14条関係）</t>
    <phoneticPr fontId="2"/>
  </si>
  <si>
    <t>補助事業完了報告書</t>
    <rPh sb="0" eb="2">
      <t>ホジョ</t>
    </rPh>
    <rPh sb="2" eb="4">
      <t>ジギョウ</t>
    </rPh>
    <rPh sb="4" eb="6">
      <t>カンリョウ</t>
    </rPh>
    <rPh sb="6" eb="9">
      <t>ホウコクショ</t>
    </rPh>
    <phoneticPr fontId="7"/>
  </si>
  <si>
    <t>事　業　実　績　書</t>
    <rPh sb="0" eb="1">
      <t>コト</t>
    </rPh>
    <rPh sb="2" eb="3">
      <t>ギョウ</t>
    </rPh>
    <rPh sb="4" eb="5">
      <t>ジツ</t>
    </rPh>
    <rPh sb="6" eb="7">
      <t>イサオ</t>
    </rPh>
    <rPh sb="8" eb="9">
      <t>ショ</t>
    </rPh>
    <phoneticPr fontId="2"/>
  </si>
  <si>
    <t>補助金の交付決定額</t>
    <rPh sb="0" eb="3">
      <t>ホジョキン</t>
    </rPh>
    <rPh sb="4" eb="6">
      <t>コウフ</t>
    </rPh>
    <rPh sb="6" eb="8">
      <t>ケッテイ</t>
    </rPh>
    <rPh sb="8" eb="9">
      <t>ガク</t>
    </rPh>
    <phoneticPr fontId="2"/>
  </si>
  <si>
    <t>補助事業完了年月日</t>
    <rPh sb="0" eb="2">
      <t>ホジョ</t>
    </rPh>
    <rPh sb="2" eb="4">
      <t>ジギョウ</t>
    </rPh>
    <rPh sb="4" eb="6">
      <t>カンリョウ</t>
    </rPh>
    <rPh sb="6" eb="9">
      <t>ネンガッピ</t>
    </rPh>
    <phoneticPr fontId="2"/>
  </si>
  <si>
    <t>項　　　　 　　目</t>
    <rPh sb="0" eb="1">
      <t>コウ</t>
    </rPh>
    <rPh sb="8" eb="9">
      <t>メ</t>
    </rPh>
    <phoneticPr fontId="7"/>
  </si>
  <si>
    <t>事業着手及び完了予定年月日</t>
    <rPh sb="0" eb="2">
      <t>ジギョウ</t>
    </rPh>
    <rPh sb="2" eb="4">
      <t>チャクシュ</t>
    </rPh>
    <rPh sb="4" eb="5">
      <t>オヨ</t>
    </rPh>
    <rPh sb="6" eb="8">
      <t>カンリョウ</t>
    </rPh>
    <rPh sb="8" eb="10">
      <t>ヨテイ</t>
    </rPh>
    <rPh sb="10" eb="13">
      <t>ネンガッピ</t>
    </rPh>
    <phoneticPr fontId="7"/>
  </si>
  <si>
    <t>　　　　　　　　　　　　　　　　　　　　　　　　　　</t>
    <phoneticPr fontId="2"/>
  </si>
  <si>
    <t>申請者氏名</t>
    <phoneticPr fontId="2"/>
  </si>
  <si>
    <t>(1)</t>
    <phoneticPr fontId="2"/>
  </si>
  <si>
    <t>(2)</t>
  </si>
  <si>
    <t>(3)</t>
  </si>
  <si>
    <t>(4)</t>
    <phoneticPr fontId="2"/>
  </si>
  <si>
    <t>　住宅の建築完了年月日を確定させる書類（(1)～(4)のうちのいずれか１つ）</t>
    <rPh sb="1" eb="3">
      <t>ジュウタク</t>
    </rPh>
    <rPh sb="4" eb="6">
      <t>ケンチク</t>
    </rPh>
    <rPh sb="6" eb="8">
      <t>カンリョウ</t>
    </rPh>
    <rPh sb="8" eb="11">
      <t>ネンガッピ</t>
    </rPh>
    <rPh sb="12" eb="14">
      <t>カクテイ</t>
    </rPh>
    <rPh sb="17" eb="19">
      <t>ショルイ</t>
    </rPh>
    <phoneticPr fontId="2"/>
  </si>
  <si>
    <t>消費税額及び地方消費税額</t>
    <rPh sb="0" eb="4">
      <t>ショウヒゼイガク</t>
    </rPh>
    <rPh sb="4" eb="5">
      <t>オヨ</t>
    </rPh>
    <rPh sb="6" eb="12">
      <t>チホウショウヒゼイガク</t>
    </rPh>
    <phoneticPr fontId="2"/>
  </si>
  <si>
    <t>円）　を含む。</t>
    <phoneticPr fontId="2"/>
  </si>
  <si>
    <t>精　算　額</t>
    <rPh sb="0" eb="1">
      <t>セイ</t>
    </rPh>
    <rPh sb="2" eb="3">
      <t>ザン</t>
    </rPh>
    <rPh sb="4" eb="5">
      <t>ガク</t>
    </rPh>
    <phoneticPr fontId="7"/>
  </si>
  <si>
    <t>交付
決定日</t>
    <rPh sb="0" eb="2">
      <t>コウフ</t>
    </rPh>
    <rPh sb="3" eb="6">
      <t>ケッテイビ</t>
    </rPh>
    <phoneticPr fontId="2"/>
  </si>
  <si>
    <t>盛岡市浄化槽設置整備事業補助金</t>
    <rPh sb="0" eb="3">
      <t>モリオカシ</t>
    </rPh>
    <rPh sb="3" eb="15">
      <t>ジョウカソウセッチセイビジギョウホジョキン</t>
    </rPh>
    <rPh sb="12" eb="15">
      <t>ホジョキン</t>
    </rPh>
    <phoneticPr fontId="2"/>
  </si>
  <si>
    <t>盛岡市浄化槽設置整備事業補助金交付要綱（平成22年上下水道局告示第10号）別表のとおり</t>
    <phoneticPr fontId="2"/>
  </si>
  <si>
    <t>盛岡市浄化槽設置整備事業補助金交付要綱（平成22年上下水道局告示第10号）別表のとおり</t>
    <rPh sb="20" eb="22">
      <t>ヘイセイ</t>
    </rPh>
    <rPh sb="24" eb="25">
      <t>ネン</t>
    </rPh>
    <rPh sb="25" eb="30">
      <t>ジョウゲ</t>
    </rPh>
    <rPh sb="30" eb="32">
      <t>コクジ</t>
    </rPh>
    <rPh sb="32" eb="33">
      <t>ダイ</t>
    </rPh>
    <rPh sb="35" eb="36">
      <t>ゴウ</t>
    </rPh>
    <rPh sb="37" eb="39">
      <t>ベッピョウ</t>
    </rPh>
    <phoneticPr fontId="2"/>
  </si>
  <si>
    <t>　盛岡市浄化槽設置整備事業補助金の交付を希望しますので、関係書類を添えて次のとおり届け出
ます。</t>
    <rPh sb="1" eb="4">
      <t>モリオカシ</t>
    </rPh>
    <rPh sb="4" eb="6">
      <t>ジョウカ</t>
    </rPh>
    <rPh sb="6" eb="7">
      <t>ソウ</t>
    </rPh>
    <rPh sb="7" eb="9">
      <t>セッチ</t>
    </rPh>
    <rPh sb="9" eb="11">
      <t>セイビ</t>
    </rPh>
    <rPh sb="11" eb="13">
      <t>ジギョウ</t>
    </rPh>
    <rPh sb="13" eb="15">
      <t>ホジョ</t>
    </rPh>
    <rPh sb="15" eb="16">
      <t>キン</t>
    </rPh>
    <rPh sb="17" eb="19">
      <t>コウフ</t>
    </rPh>
    <rPh sb="20" eb="22">
      <t>キボウ</t>
    </rPh>
    <rPh sb="28" eb="30">
      <t>カンケイ</t>
    </rPh>
    <rPh sb="30" eb="32">
      <t>ショルイ</t>
    </rPh>
    <rPh sb="33" eb="34">
      <t>ソ</t>
    </rPh>
    <rPh sb="36" eb="37">
      <t>ツギ</t>
    </rPh>
    <rPh sb="41" eb="42">
      <t>トド</t>
    </rPh>
    <rPh sb="43" eb="44">
      <t>デ</t>
    </rPh>
    <phoneticPr fontId="2"/>
  </si>
  <si>
    <t>※１及び※２は、それぞれ一致するものとする。</t>
    <rPh sb="2" eb="3">
      <t>オヨ</t>
    </rPh>
    <rPh sb="12" eb="14">
      <t>イッチ</t>
    </rPh>
    <phoneticPr fontId="7"/>
  </si>
  <si>
    <t>確定を受けた補助金について、次のとおり請求します。</t>
    <rPh sb="3" eb="4">
      <t>ウ</t>
    </rPh>
    <rPh sb="6" eb="9">
      <t>ホジョキン</t>
    </rPh>
    <rPh sb="14" eb="15">
      <t>ツギ</t>
    </rPh>
    <rPh sb="19" eb="21">
      <t>セイキュウ</t>
    </rPh>
    <phoneticPr fontId="7"/>
  </si>
  <si>
    <t>※申請書と振込先名義が異なる場合は、以下もご記入ください。</t>
    <rPh sb="1" eb="4">
      <t>シンセイショ</t>
    </rPh>
    <rPh sb="5" eb="8">
      <t>フリコミサキ</t>
    </rPh>
    <rPh sb="8" eb="10">
      <t>メイギ</t>
    </rPh>
    <rPh sb="11" eb="12">
      <t>コト</t>
    </rPh>
    <rPh sb="14" eb="16">
      <t>バアイ</t>
    </rPh>
    <rPh sb="18" eb="20">
      <t>イカ</t>
    </rPh>
    <rPh sb="22" eb="24">
      <t>キニュウ</t>
    </rPh>
    <phoneticPr fontId="2"/>
  </si>
  <si>
    <t>私に対する補助金の支払いは、上記口座名義人に委任します。</t>
    <rPh sb="0" eb="1">
      <t>ワタシ</t>
    </rPh>
    <rPh sb="2" eb="3">
      <t>タイ</t>
    </rPh>
    <rPh sb="5" eb="8">
      <t>ホジョキン</t>
    </rPh>
    <rPh sb="9" eb="11">
      <t>シハラ</t>
    </rPh>
    <rPh sb="14" eb="16">
      <t>ジョウキ</t>
    </rPh>
    <rPh sb="16" eb="18">
      <t>コウザ</t>
    </rPh>
    <rPh sb="18" eb="20">
      <t>メイギ</t>
    </rPh>
    <rPh sb="20" eb="21">
      <t>ニン</t>
    </rPh>
    <rPh sb="22" eb="24">
      <t>イニン</t>
    </rPh>
    <phoneticPr fontId="2"/>
  </si>
  <si>
    <t>の決定の通知を受けておりましたが、次のとおり住所の変更がありましたので届け出ます。</t>
    <rPh sb="1" eb="3">
      <t>ケッテイ</t>
    </rPh>
    <rPh sb="4" eb="6">
      <t>ツウチ</t>
    </rPh>
    <rPh sb="7" eb="8">
      <t>ウ</t>
    </rPh>
    <rPh sb="17" eb="18">
      <t>ツギ</t>
    </rPh>
    <rPh sb="22" eb="24">
      <t>ジュウショ</t>
    </rPh>
    <rPh sb="25" eb="27">
      <t>ヘンコウ</t>
    </rPh>
    <rPh sb="35" eb="36">
      <t>トド</t>
    </rPh>
    <rPh sb="37" eb="38">
      <t>デ</t>
    </rPh>
    <phoneticPr fontId="7"/>
  </si>
  <si>
    <t>次の補助事業について事業が完了しましたので、盛岡市上下水道局補助金交付規程（令和３年</t>
    <rPh sb="38" eb="40">
      <t>レイワ</t>
    </rPh>
    <rPh sb="41" eb="42">
      <t>ネン</t>
    </rPh>
    <phoneticPr fontId="2"/>
  </si>
  <si>
    <t>上下水道局管理規程第２号）第14条の規定により、関係書類を添えて実績を報告します。</t>
    <rPh sb="0" eb="5">
      <t>ジョウゲ</t>
    </rPh>
    <rPh sb="5" eb="9">
      <t>カンリキテイ</t>
    </rPh>
    <rPh sb="9" eb="10">
      <t>ダイ</t>
    </rPh>
    <rPh sb="11" eb="12">
      <t>ゴウ</t>
    </rPh>
    <rPh sb="13" eb="14">
      <t>ダイ</t>
    </rPh>
    <rPh sb="16" eb="17">
      <t>ジョウ</t>
    </rPh>
    <rPh sb="18" eb="20">
      <t>キテイ</t>
    </rPh>
    <rPh sb="24" eb="26">
      <t>カンケイ</t>
    </rPh>
    <rPh sb="26" eb="28">
      <t>ショルイ</t>
    </rPh>
    <rPh sb="29" eb="30">
      <t>ソ</t>
    </rPh>
    <rPh sb="32" eb="34">
      <t>ジッセキ</t>
    </rPh>
    <rPh sb="35" eb="37">
      <t>ホウコク</t>
    </rPh>
    <phoneticPr fontId="2"/>
  </si>
  <si>
    <t>放流口と放流先水路等との水位差が適切に保たれ、逆流のおそれはないか。</t>
    <rPh sb="0" eb="2">
      <t>ホウリュウ</t>
    </rPh>
    <rPh sb="2" eb="3">
      <t>グチ</t>
    </rPh>
    <rPh sb="4" eb="6">
      <t>ホウリュウ</t>
    </rPh>
    <rPh sb="6" eb="7">
      <t>サキ</t>
    </rPh>
    <rPh sb="7" eb="9">
      <t>スイロ</t>
    </rPh>
    <rPh sb="9" eb="10">
      <t>トウ</t>
    </rPh>
    <rPh sb="12" eb="14">
      <t>スイイ</t>
    </rPh>
    <rPh sb="14" eb="15">
      <t>サ</t>
    </rPh>
    <rPh sb="16" eb="18">
      <t>テキセツ</t>
    </rPh>
    <rPh sb="19" eb="20">
      <t>タモ</t>
    </rPh>
    <rPh sb="23" eb="25">
      <t>ギャクリュウ</t>
    </rPh>
    <phoneticPr fontId="2"/>
  </si>
  <si>
    <t>起点、屈曲点、合流点及び一定間隔ごとに適切なますが設置されているか。</t>
    <rPh sb="0" eb="2">
      <t>キテン</t>
    </rPh>
    <rPh sb="3" eb="5">
      <t>クッキョク</t>
    </rPh>
    <rPh sb="5" eb="6">
      <t>テン</t>
    </rPh>
    <rPh sb="7" eb="10">
      <t>ゴウリュウテン</t>
    </rPh>
    <rPh sb="10" eb="11">
      <t>オヨ</t>
    </rPh>
    <rPh sb="12" eb="14">
      <t>イッテイ</t>
    </rPh>
    <rPh sb="14" eb="16">
      <t>カンカク</t>
    </rPh>
    <rPh sb="19" eb="21">
      <t>テキセツ</t>
    </rPh>
    <rPh sb="25" eb="27">
      <t>セッチ</t>
    </rPh>
    <phoneticPr fontId="2"/>
  </si>
  <si>
    <t>流入管渠、放流管渠及び空気配管の変形及び破損のおそれ</t>
    <rPh sb="9" eb="10">
      <t>オヨ</t>
    </rPh>
    <rPh sb="11" eb="13">
      <t>クウキ</t>
    </rPh>
    <rPh sb="13" eb="15">
      <t>ハイカン</t>
    </rPh>
    <rPh sb="16" eb="18">
      <t>ヘンケイ</t>
    </rPh>
    <rPh sb="18" eb="19">
      <t>オヨ</t>
    </rPh>
    <rPh sb="20" eb="22">
      <t>ハソン</t>
    </rPh>
    <phoneticPr fontId="2"/>
  </si>
  <si>
    <t>ばっ気装置、逆流装置及び汚泥移送装置の変形及び破損の有無並びに固定及び稼動の状況</t>
    <rPh sb="2" eb="3">
      <t>キ</t>
    </rPh>
    <rPh sb="3" eb="5">
      <t>ソウチ</t>
    </rPh>
    <rPh sb="6" eb="8">
      <t>ギャクリュウ</t>
    </rPh>
    <rPh sb="8" eb="10">
      <t>ソウチ</t>
    </rPh>
    <rPh sb="10" eb="11">
      <t>オヨ</t>
    </rPh>
    <rPh sb="12" eb="14">
      <t>オデイ</t>
    </rPh>
    <rPh sb="14" eb="16">
      <t>イソウ</t>
    </rPh>
    <rPh sb="16" eb="18">
      <t>ソウチ</t>
    </rPh>
    <rPh sb="19" eb="21">
      <t>ヘンケイ</t>
    </rPh>
    <rPh sb="21" eb="22">
      <t>オヨ</t>
    </rPh>
    <rPh sb="23" eb="25">
      <t>ハソン</t>
    </rPh>
    <rPh sb="26" eb="28">
      <t>ウム</t>
    </rPh>
    <rPh sb="28" eb="29">
      <t>ナラ</t>
    </rPh>
    <rPh sb="31" eb="33">
      <t>コテイ</t>
    </rPh>
    <rPh sb="33" eb="34">
      <t>オヨ</t>
    </rPh>
    <rPh sb="35" eb="37">
      <t>カドウ</t>
    </rPh>
    <rPh sb="38" eb="40">
      <t>ジョウキョウ</t>
    </rPh>
    <phoneticPr fontId="2"/>
  </si>
  <si>
    <t>交付希望届
対象届出者
区分</t>
    <rPh sb="0" eb="2">
      <t>コウフ</t>
    </rPh>
    <rPh sb="2" eb="4">
      <t>キボウ</t>
    </rPh>
    <rPh sb="4" eb="5">
      <t>トドケ</t>
    </rPh>
    <rPh sb="6" eb="8">
      <t>タイショウ</t>
    </rPh>
    <rPh sb="8" eb="10">
      <t>トドケデ</t>
    </rPh>
    <rPh sb="10" eb="11">
      <t>シャ</t>
    </rPh>
    <rPh sb="12" eb="14">
      <t>クブン</t>
    </rPh>
    <phoneticPr fontId="2"/>
  </si>
  <si>
    <t>依頼予定清掃業者※</t>
    <rPh sb="0" eb="2">
      <t>イライ</t>
    </rPh>
    <rPh sb="2" eb="4">
      <t>ヨテイ</t>
    </rPh>
    <rPh sb="4" eb="6">
      <t>セイソウ</t>
    </rPh>
    <rPh sb="6" eb="8">
      <t>ギョウシャ</t>
    </rPh>
    <phoneticPr fontId="2"/>
  </si>
  <si>
    <t>□</t>
  </si>
  <si>
    <t>文化企業株式会社</t>
    <rPh sb="0" eb="2">
      <t>ブンカ</t>
    </rPh>
    <rPh sb="2" eb="4">
      <t>キギョウ</t>
    </rPh>
    <rPh sb="4" eb="8">
      <t>ｋｂｂ</t>
    </rPh>
    <phoneticPr fontId="2"/>
  </si>
  <si>
    <t>株式会社第一環境保全</t>
    <rPh sb="0" eb="4">
      <t>ｋｂｂ</t>
    </rPh>
    <rPh sb="4" eb="6">
      <t>ダイイチ</t>
    </rPh>
    <rPh sb="6" eb="8">
      <t>カンキョウ</t>
    </rPh>
    <rPh sb="8" eb="10">
      <t>ホゼン</t>
    </rPh>
    <phoneticPr fontId="2"/>
  </si>
  <si>
    <t>有限会社都南清掃社</t>
    <rPh sb="0" eb="4">
      <t>ｙｇｇ</t>
    </rPh>
    <rPh sb="4" eb="6">
      <t>トナン</t>
    </rPh>
    <rPh sb="6" eb="8">
      <t>セイソウ</t>
    </rPh>
    <rPh sb="8" eb="9">
      <t>シャ</t>
    </rPh>
    <phoneticPr fontId="2"/>
  </si>
  <si>
    <t>有限会社南部衛生社</t>
    <rPh sb="0" eb="4">
      <t>ｙｇｇ</t>
    </rPh>
    <rPh sb="4" eb="6">
      <t>ナンブ</t>
    </rPh>
    <rPh sb="6" eb="8">
      <t>エイセイ</t>
    </rPh>
    <rPh sb="8" eb="9">
      <t>シャ</t>
    </rPh>
    <phoneticPr fontId="2"/>
  </si>
  <si>
    <t>有限会社好摩衛生社</t>
    <rPh sb="0" eb="4">
      <t>ｙｇｇ</t>
    </rPh>
    <rPh sb="4" eb="6">
      <t>コウマ</t>
    </rPh>
    <rPh sb="6" eb="8">
      <t>エイセイ</t>
    </rPh>
    <rPh sb="8" eb="9">
      <t>シャ</t>
    </rPh>
    <phoneticPr fontId="2"/>
  </si>
  <si>
    <t>浄化槽の清掃実施に関する誓約書</t>
    <rPh sb="0" eb="3">
      <t>ｊ</t>
    </rPh>
    <rPh sb="4" eb="6">
      <t>セイソウ</t>
    </rPh>
    <rPh sb="6" eb="8">
      <t>ジッシ</t>
    </rPh>
    <rPh sb="9" eb="10">
      <t>カン</t>
    </rPh>
    <rPh sb="12" eb="15">
      <t>セイヤクショ</t>
    </rPh>
    <phoneticPr fontId="2"/>
  </si>
  <si>
    <t>　盛岡市上下水道事業管理者　様</t>
    <rPh sb="1" eb="4">
      <t>モリオカシ</t>
    </rPh>
    <rPh sb="4" eb="6">
      <t>ジョウゲ</t>
    </rPh>
    <rPh sb="6" eb="8">
      <t>スイドウ</t>
    </rPh>
    <rPh sb="8" eb="10">
      <t>ジギョウ</t>
    </rPh>
    <rPh sb="10" eb="13">
      <t>カンリシャ</t>
    </rPh>
    <rPh sb="14" eb="15">
      <t>サマ</t>
    </rPh>
    <phoneticPr fontId="2"/>
  </si>
  <si>
    <r>
      <t>※該当する</t>
    </r>
    <r>
      <rPr>
        <sz val="12"/>
        <rFont val="ＭＳ 明朝"/>
        <family val="1"/>
        <charset val="128"/>
      </rPr>
      <t>□</t>
    </r>
    <r>
      <rPr>
        <sz val="10.5"/>
        <rFont val="ＭＳ 明朝"/>
        <family val="1"/>
        <charset val="128"/>
      </rPr>
      <t>１つに　レ　を記入してください。</t>
    </r>
    <rPh sb="1" eb="3">
      <t>ガイトウ</t>
    </rPh>
    <rPh sb="13" eb="15">
      <t>キニュウ</t>
    </rPh>
    <phoneticPr fontId="2"/>
  </si>
  <si>
    <t>整理
番号</t>
    <rPh sb="0" eb="2">
      <t>セイリ</t>
    </rPh>
    <rPh sb="3" eb="5">
      <t>バンゴウ</t>
    </rPh>
    <phoneticPr fontId="2"/>
  </si>
  <si>
    <t>整理番号</t>
    <rPh sb="0" eb="2">
      <t>セイリ</t>
    </rPh>
    <rPh sb="2" eb="4">
      <t>バンゴウ</t>
    </rPh>
    <phoneticPr fontId="2"/>
  </si>
  <si>
    <t>補助金申請時住所</t>
    <rPh sb="0" eb="2">
      <t>ホジョ</t>
    </rPh>
    <rPh sb="2" eb="3">
      <t>キン</t>
    </rPh>
    <rPh sb="3" eb="5">
      <t>シンセイ</t>
    </rPh>
    <rPh sb="5" eb="6">
      <t>トキ</t>
    </rPh>
    <rPh sb="6" eb="8">
      <t>ジュウショ</t>
    </rPh>
    <phoneticPr fontId="2"/>
  </si>
  <si>
    <t>切捨て</t>
  </si>
  <si>
    <t>▼消費税額の端数処理</t>
    <rPh sb="1" eb="4">
      <t>ショウヒゼイ</t>
    </rPh>
    <rPh sb="4" eb="5">
      <t>ガク</t>
    </rPh>
    <rPh sb="6" eb="8">
      <t>ハスウ</t>
    </rPh>
    <rPh sb="8" eb="10">
      <t>ショリ</t>
    </rPh>
    <phoneticPr fontId="2"/>
  </si>
  <si>
    <t>←[入力]シートの整理番号を入力</t>
    <phoneticPr fontId="2"/>
  </si>
  <si>
    <t>申請者氏名</t>
    <rPh sb="3" eb="5">
      <t>シメイ</t>
    </rPh>
    <phoneticPr fontId="2"/>
  </si>
  <si>
    <t>転換工事</t>
    <rPh sb="0" eb="4">
      <t>テンカンコウジ</t>
    </rPh>
    <phoneticPr fontId="21"/>
  </si>
  <si>
    <t>農家等工事</t>
    <rPh sb="0" eb="3">
      <t>ノウカトウ</t>
    </rPh>
    <rPh sb="3" eb="5">
      <t>コウジ</t>
    </rPh>
    <phoneticPr fontId="21"/>
  </si>
  <si>
    <t>水道水源区域内工事</t>
    <rPh sb="0" eb="4">
      <t>スイドウスイゲン</t>
    </rPh>
    <rPh sb="4" eb="9">
      <t>クイキナイコウジ</t>
    </rPh>
    <phoneticPr fontId="21"/>
  </si>
  <si>
    <t>令和６年度全体計画変更区域内工事</t>
  </si>
  <si>
    <t>一般工事</t>
    <rPh sb="0" eb="4">
      <t>イッパンコウジ</t>
    </rPh>
    <phoneticPr fontId="21"/>
  </si>
  <si>
    <t>全体計画区域内工事</t>
    <rPh sb="0" eb="9">
      <t>ゼンタイケイカククイキナイコウジ</t>
    </rPh>
    <phoneticPr fontId="21"/>
  </si>
  <si>
    <t>その他放流先</t>
    <rPh sb="2" eb="3">
      <t>タ</t>
    </rPh>
    <rPh sb="3" eb="5">
      <t>ホウリュウ</t>
    </rPh>
    <rPh sb="5" eb="6">
      <t>サキ</t>
    </rPh>
    <phoneticPr fontId="2"/>
  </si>
  <si>
    <t>河川</t>
    <phoneticPr fontId="2"/>
  </si>
  <si>
    <t>盛岡市管理水路</t>
  </si>
  <si>
    <t>道路側溝</t>
    <phoneticPr fontId="2"/>
  </si>
  <si>
    <t>盛岡市管理排水管</t>
    <phoneticPr fontId="2"/>
  </si>
  <si>
    <t>農業用排水路</t>
    <phoneticPr fontId="2"/>
  </si>
  <si>
    <t>既設水路</t>
    <rPh sb="0" eb="2">
      <t>キセツ</t>
    </rPh>
    <rPh sb="2" eb="4">
      <t>スイロ</t>
    </rPh>
    <phoneticPr fontId="2"/>
  </si>
  <si>
    <t>その他</t>
    <phoneticPr fontId="2"/>
  </si>
  <si>
    <t>既設排水管</t>
    <rPh sb="0" eb="2">
      <t>キセツ</t>
    </rPh>
    <rPh sb="2" eb="4">
      <t>ハイスイ</t>
    </rPh>
    <rPh sb="4" eb="5">
      <t>カン</t>
    </rPh>
    <phoneticPr fontId="2"/>
  </si>
  <si>
    <t>既設排水桝</t>
    <rPh sb="0" eb="2">
      <t>キセツ</t>
    </rPh>
    <rPh sb="2" eb="4">
      <t>ハイスイ</t>
    </rPh>
    <rPh sb="4" eb="5">
      <t>マス</t>
    </rPh>
    <phoneticPr fontId="2"/>
  </si>
  <si>
    <t>（リストにない場合は手入力）</t>
    <rPh sb="7" eb="9">
      <t>バアイ</t>
    </rPh>
    <rPh sb="10" eb="11">
      <t>テ</t>
    </rPh>
    <rPh sb="11" eb="13">
      <t>ニュウリョク</t>
    </rPh>
    <phoneticPr fontId="2"/>
  </si>
  <si>
    <t>住宅の種類</t>
    <rPh sb="0" eb="2">
      <t>ジュウタク</t>
    </rPh>
    <rPh sb="3" eb="5">
      <t>シュルイ</t>
    </rPh>
    <phoneticPr fontId="2"/>
  </si>
  <si>
    <t>専用住宅</t>
    <phoneticPr fontId="2"/>
  </si>
  <si>
    <t>住宅の種類</t>
    <phoneticPr fontId="2"/>
  </si>
  <si>
    <t>併用住宅</t>
    <phoneticPr fontId="2"/>
  </si>
  <si>
    <t>共同住宅</t>
    <phoneticPr fontId="2"/>
  </si>
  <si>
    <t>ポンプ有無</t>
    <rPh sb="3" eb="5">
      <t>ウム</t>
    </rPh>
    <phoneticPr fontId="2"/>
  </si>
  <si>
    <t>有</t>
    <rPh sb="0" eb="1">
      <t>アリ</t>
    </rPh>
    <phoneticPr fontId="2"/>
  </si>
  <si>
    <t>無</t>
    <rPh sb="0" eb="1">
      <t>ナ</t>
    </rPh>
    <phoneticPr fontId="2"/>
  </si>
  <si>
    <t>本人</t>
    <rPh sb="0" eb="2">
      <t>ホンニン</t>
    </rPh>
    <phoneticPr fontId="2"/>
  </si>
  <si>
    <t>共有</t>
    <rPh sb="0" eb="2">
      <t>キョウユウ</t>
    </rPh>
    <phoneticPr fontId="2"/>
  </si>
  <si>
    <t>所有区分</t>
    <rPh sb="0" eb="2">
      <t>ショユウ</t>
    </rPh>
    <rPh sb="2" eb="4">
      <t>クブン</t>
    </rPh>
    <phoneticPr fontId="2"/>
  </si>
  <si>
    <t>人槽</t>
    <rPh sb="0" eb="2">
      <t>ニンソウ</t>
    </rPh>
    <phoneticPr fontId="2"/>
  </si>
  <si>
    <t>補助金かさ上げ</t>
    <rPh sb="0" eb="3">
      <t>ホジョキン</t>
    </rPh>
    <rPh sb="5" eb="6">
      <t>ア</t>
    </rPh>
    <phoneticPr fontId="2"/>
  </si>
  <si>
    <t>（補助金かさ上げ判定用）</t>
    <rPh sb="1" eb="4">
      <t>ホジョキン</t>
    </rPh>
    <rPh sb="6" eb="7">
      <t>ア</t>
    </rPh>
    <rPh sb="8" eb="10">
      <t>ハンテイ</t>
    </rPh>
    <rPh sb="10" eb="11">
      <t>ヨウ</t>
    </rPh>
    <phoneticPr fontId="2"/>
  </si>
  <si>
    <t>工事種別</t>
    <phoneticPr fontId="2"/>
  </si>
  <si>
    <t>人槽区分</t>
    <rPh sb="0" eb="2">
      <t>ニンソウ</t>
    </rPh>
    <rPh sb="2" eb="4">
      <t>クブン</t>
    </rPh>
    <phoneticPr fontId="2"/>
  </si>
  <si>
    <t>（補助金額判定用）</t>
    <rPh sb="1" eb="4">
      <t>ホジョキン</t>
    </rPh>
    <rPh sb="4" eb="5">
      <t>ガク</t>
    </rPh>
    <rPh sb="5" eb="7">
      <t>ハンテイ</t>
    </rPh>
    <rPh sb="7" eb="8">
      <t>ヨウ</t>
    </rPh>
    <phoneticPr fontId="2"/>
  </si>
  <si>
    <t>補助金
基本額</t>
    <rPh sb="0" eb="3">
      <t>ホジョキン</t>
    </rPh>
    <rPh sb="4" eb="6">
      <t>キホン</t>
    </rPh>
    <rPh sb="6" eb="7">
      <t>ガク</t>
    </rPh>
    <phoneticPr fontId="2"/>
  </si>
  <si>
    <t>市単独
補助金額</t>
    <rPh sb="0" eb="1">
      <t>シ</t>
    </rPh>
    <rPh sb="1" eb="3">
      <t>タンドク</t>
    </rPh>
    <rPh sb="4" eb="7">
      <t>ホジョキン</t>
    </rPh>
    <rPh sb="7" eb="8">
      <t>ガク</t>
    </rPh>
    <phoneticPr fontId="2"/>
  </si>
  <si>
    <t>かさ上げあり</t>
    <rPh sb="2" eb="3">
      <t>ア</t>
    </rPh>
    <phoneticPr fontId="2"/>
  </si>
  <si>
    <t>かさ上げなし</t>
    <rPh sb="2" eb="3">
      <t>ア</t>
    </rPh>
    <phoneticPr fontId="2"/>
  </si>
  <si>
    <t>5人槽かさ上げあり</t>
  </si>
  <si>
    <t>6～7人槽かさ上げあり</t>
  </si>
  <si>
    <t>6～7人槽かさ上げなし</t>
  </si>
  <si>
    <t>8人槽～かさ上げあり</t>
  </si>
  <si>
    <t>8人槽～かさ上げなし</t>
  </si>
  <si>
    <t>↓補助金額改正時は更新のこと</t>
    <rPh sb="1" eb="3">
      <t>ホジョ</t>
    </rPh>
    <rPh sb="3" eb="5">
      <t>キンガク</t>
    </rPh>
    <rPh sb="5" eb="7">
      <t>カイセイ</t>
    </rPh>
    <rPh sb="7" eb="8">
      <t>ジ</t>
    </rPh>
    <rPh sb="9" eb="11">
      <t>コウシン</t>
    </rPh>
    <phoneticPr fontId="2"/>
  </si>
  <si>
    <t>その他
部分</t>
    <rPh sb="2" eb="3">
      <t>タ</t>
    </rPh>
    <rPh sb="4" eb="6">
      <t>ブブン</t>
    </rPh>
    <phoneticPr fontId="2"/>
  </si>
  <si>
    <t>浄化槽工事業者名</t>
    <rPh sb="0" eb="2">
      <t>ジョウカ</t>
    </rPh>
    <rPh sb="2" eb="3">
      <t>ソウ</t>
    </rPh>
    <rPh sb="3" eb="5">
      <t>コウジ</t>
    </rPh>
    <rPh sb="5" eb="7">
      <t>ギョウシャ</t>
    </rPh>
    <rPh sb="7" eb="8">
      <t>メイ</t>
    </rPh>
    <phoneticPr fontId="2"/>
  </si>
  <si>
    <t>選択リスト</t>
    <rPh sb="0" eb="2">
      <t>センタク</t>
    </rPh>
    <phoneticPr fontId="2"/>
  </si>
  <si>
    <t>＜データリスト＞</t>
    <phoneticPr fontId="2"/>
  </si>
  <si>
    <t>浄化槽設備士</t>
    <rPh sb="0" eb="3">
      <t>ジョウカソウ</t>
    </rPh>
    <rPh sb="3" eb="6">
      <t>セツビシ</t>
    </rPh>
    <phoneticPr fontId="2"/>
  </si>
  <si>
    <t>中間
検査日</t>
    <rPh sb="5" eb="6">
      <t>ビ</t>
    </rPh>
    <phoneticPr fontId="2"/>
  </si>
  <si>
    <r>
      <t xml:space="preserve">浄化槽設備士
</t>
    </r>
    <r>
      <rPr>
        <sz val="9"/>
        <color rgb="FF0000FF"/>
        <rFont val="HGP創英角ｺﾞｼｯｸUB"/>
        <family val="3"/>
        <charset val="128"/>
      </rPr>
      <t xml:space="preserve">（自動入力）
</t>
    </r>
    <r>
      <rPr>
        <sz val="9"/>
        <color rgb="FF0000FF"/>
        <rFont val="ＭＳ Ｐゴシック"/>
        <family val="3"/>
        <charset val="128"/>
        <scheme val="major"/>
      </rPr>
      <t>※業者情報入力シートのコードを入力</t>
    </r>
    <rPh sb="0" eb="3">
      <t>ｊ</t>
    </rPh>
    <rPh sb="3" eb="6">
      <t>セツビシ</t>
    </rPh>
    <rPh sb="8" eb="10">
      <t>ジドウ</t>
    </rPh>
    <rPh sb="10" eb="12">
      <t>ニュウリョク</t>
    </rPh>
    <rPh sb="15" eb="17">
      <t>ギョウシャ</t>
    </rPh>
    <rPh sb="17" eb="19">
      <t>ジョウホウ</t>
    </rPh>
    <rPh sb="19" eb="21">
      <t>ニュウリョク</t>
    </rPh>
    <phoneticPr fontId="2"/>
  </si>
  <si>
    <r>
      <t xml:space="preserve">人槽及び補助金かさ上げ区分
</t>
    </r>
    <r>
      <rPr>
        <sz val="9"/>
        <color rgb="FF0000FF"/>
        <rFont val="HGP創英角ｺﾞｼｯｸUB"/>
        <family val="3"/>
        <charset val="128"/>
      </rPr>
      <t>（自動入力）</t>
    </r>
    <rPh sb="0" eb="2">
      <t>ニンソウ</t>
    </rPh>
    <rPh sb="2" eb="3">
      <t>オヨ</t>
    </rPh>
    <rPh sb="4" eb="7">
      <t>ホジョキン</t>
    </rPh>
    <rPh sb="9" eb="10">
      <t>ア</t>
    </rPh>
    <rPh sb="11" eb="13">
      <t>クブン</t>
    </rPh>
    <rPh sb="15" eb="17">
      <t>ジドウ</t>
    </rPh>
    <rPh sb="17" eb="19">
      <t>ニュウリョク</t>
    </rPh>
    <phoneticPr fontId="2"/>
  </si>
  <si>
    <t>親番</t>
    <rPh sb="0" eb="1">
      <t>オヤ</t>
    </rPh>
    <phoneticPr fontId="2"/>
  </si>
  <si>
    <t>枝番</t>
    <rPh sb="0" eb="1">
      <t>エダ</t>
    </rPh>
    <phoneticPr fontId="2"/>
  </si>
  <si>
    <t>枝番</t>
    <rPh sb="0" eb="2">
      <t>エダバン</t>
    </rPh>
    <phoneticPr fontId="2"/>
  </si>
  <si>
    <t>事業
実施
年度</t>
    <rPh sb="0" eb="2">
      <t>ジギョウ</t>
    </rPh>
    <rPh sb="3" eb="5">
      <t>ジッシ</t>
    </rPh>
    <rPh sb="6" eb="8">
      <t>ネンド</t>
    </rPh>
    <phoneticPr fontId="2"/>
  </si>
  <si>
    <t>事業着手及び
完了予定年月日</t>
    <phoneticPr fontId="2"/>
  </si>
  <si>
    <t>交付決定
通知番号</t>
    <rPh sb="0" eb="2">
      <t>コウフ</t>
    </rPh>
    <rPh sb="2" eb="4">
      <t>ケッテイ</t>
    </rPh>
    <rPh sb="5" eb="7">
      <t>ツウチ</t>
    </rPh>
    <rPh sb="7" eb="9">
      <t>バンゴウ</t>
    </rPh>
    <phoneticPr fontId="2"/>
  </si>
  <si>
    <t>金額確定
通知番号</t>
    <rPh sb="0" eb="2">
      <t>キンガク</t>
    </rPh>
    <rPh sb="2" eb="4">
      <t>カクテイ</t>
    </rPh>
    <rPh sb="5" eb="7">
      <t>ツウチ</t>
    </rPh>
    <rPh sb="7" eb="9">
      <t>バンゴウ</t>
    </rPh>
    <phoneticPr fontId="2"/>
  </si>
  <si>
    <t>金額確定
通知日</t>
    <rPh sb="0" eb="2">
      <t>キンガク</t>
    </rPh>
    <rPh sb="2" eb="4">
      <t>カクテイ</t>
    </rPh>
    <rPh sb="5" eb="7">
      <t>ツウチ</t>
    </rPh>
    <rPh sb="7" eb="8">
      <t>ヒ</t>
    </rPh>
    <phoneticPr fontId="2"/>
  </si>
  <si>
    <t>金額確定
通知日</t>
    <rPh sb="0" eb="2">
      <t>キンガク</t>
    </rPh>
    <rPh sb="2" eb="4">
      <t>カクテイ</t>
    </rPh>
    <rPh sb="5" eb="8">
      <t>ツウチビ</t>
    </rPh>
    <rPh sb="7" eb="8">
      <t>ヒ</t>
    </rPh>
    <phoneticPr fontId="2"/>
  </si>
  <si>
    <t>　盛岡市上下水道事業管理者　様</t>
    <rPh sb="1" eb="4">
      <t>モリオカシ</t>
    </rPh>
    <rPh sb="4" eb="6">
      <t>ジョウゲ</t>
    </rPh>
    <rPh sb="6" eb="8">
      <t>スイドウ</t>
    </rPh>
    <rPh sb="8" eb="10">
      <t>ジギョウ</t>
    </rPh>
    <rPh sb="10" eb="13">
      <t>カンリシャ</t>
    </rPh>
    <rPh sb="14" eb="15">
      <t>サマ</t>
    </rPh>
    <phoneticPr fontId="7"/>
  </si>
  <si>
    <t>　　今回設置した浄化槽について、浄化槽法第10条に規定する清掃を、浄化槽清掃業者へ依頼</t>
    <rPh sb="2" eb="4">
      <t>コンカイ</t>
    </rPh>
    <rPh sb="4" eb="6">
      <t>セッチ</t>
    </rPh>
    <rPh sb="8" eb="11">
      <t>ｊ</t>
    </rPh>
    <rPh sb="16" eb="19">
      <t>ｊ</t>
    </rPh>
    <rPh sb="19" eb="20">
      <t>ホウ</t>
    </rPh>
    <rPh sb="20" eb="21">
      <t>ダイ</t>
    </rPh>
    <rPh sb="23" eb="24">
      <t>ジョウ</t>
    </rPh>
    <rPh sb="25" eb="27">
      <t>キテイ</t>
    </rPh>
    <rPh sb="29" eb="31">
      <t>セイソウ</t>
    </rPh>
    <rPh sb="33" eb="36">
      <t>ｊ</t>
    </rPh>
    <rPh sb="36" eb="38">
      <t>セイソウ</t>
    </rPh>
    <rPh sb="38" eb="40">
      <t>ギョウシャ</t>
    </rPh>
    <rPh sb="41" eb="43">
      <t>イライ</t>
    </rPh>
    <phoneticPr fontId="2"/>
  </si>
  <si>
    <t>　して毎年１回以上実施することを誓約します。</t>
    <rPh sb="3" eb="5">
      <t>マイトシ</t>
    </rPh>
    <rPh sb="6" eb="7">
      <t>カイ</t>
    </rPh>
    <rPh sb="7" eb="9">
      <t>イジョウ</t>
    </rPh>
    <rPh sb="9" eb="11">
      <t>ジッシ</t>
    </rPh>
    <rPh sb="16" eb="18">
      <t>セイヤク</t>
    </rPh>
    <phoneticPr fontId="2"/>
  </si>
  <si>
    <t>住 宅 の 種 類</t>
    <phoneticPr fontId="2"/>
  </si>
  <si>
    <t>住宅の所有区分</t>
    <phoneticPr fontId="2"/>
  </si>
  <si>
    <t>（※１　上記のうち盛岡市
補助金充当額）</t>
    <rPh sb="4" eb="6">
      <t>ジョウキ</t>
    </rPh>
    <rPh sb="9" eb="12">
      <t>モリオカシ</t>
    </rPh>
    <rPh sb="13" eb="16">
      <t>ホジョキン</t>
    </rPh>
    <rPh sb="16" eb="18">
      <t>ジュウトウ</t>
    </rPh>
    <rPh sb="18" eb="19">
      <t>ガク</t>
    </rPh>
    <phoneticPr fontId="7"/>
  </si>
  <si>
    <t>（※２　上記のうちその他
補助金充当額）</t>
    <rPh sb="11" eb="12">
      <t>タ</t>
    </rPh>
    <phoneticPr fontId="2"/>
  </si>
  <si>
    <t>　　次の補助事業について、盛岡市上下水道局補助金交付規程（令和３年上下水道局管理規程第</t>
    <rPh sb="2" eb="3">
      <t>ツギ</t>
    </rPh>
    <rPh sb="4" eb="6">
      <t>ホジョ</t>
    </rPh>
    <rPh sb="6" eb="8">
      <t>ジギョウ</t>
    </rPh>
    <rPh sb="13" eb="16">
      <t>モリオカシ</t>
    </rPh>
    <rPh sb="16" eb="20">
      <t>ジョウゲスイドウ</t>
    </rPh>
    <rPh sb="20" eb="21">
      <t>キョク</t>
    </rPh>
    <rPh sb="21" eb="28">
      <t>ホジョキンコウフキテイ</t>
    </rPh>
    <rPh sb="29" eb="31">
      <t>レイワ</t>
    </rPh>
    <rPh sb="32" eb="33">
      <t>ネン</t>
    </rPh>
    <rPh sb="33" eb="38">
      <t>ジョウゲ</t>
    </rPh>
    <rPh sb="38" eb="42">
      <t>カンリキテイ</t>
    </rPh>
    <rPh sb="42" eb="43">
      <t>ダイ</t>
    </rPh>
    <phoneticPr fontId="2"/>
  </si>
  <si>
    <t>　２号）第４条の規定により、関係書類を添えて補助金の交付を申請します。</t>
    <rPh sb="4" eb="5">
      <t>ダイ</t>
    </rPh>
    <rPh sb="6" eb="7">
      <t>ジョウ</t>
    </rPh>
    <phoneticPr fontId="2"/>
  </si>
  <si>
    <t>▼消費税額率</t>
    <rPh sb="1" eb="4">
      <t>ショウヒゼイ</t>
    </rPh>
    <rPh sb="4" eb="5">
      <t>ガク</t>
    </rPh>
    <rPh sb="5" eb="6">
      <t>リツ</t>
    </rPh>
    <phoneticPr fontId="2"/>
  </si>
  <si>
    <t>４</t>
    <phoneticPr fontId="2"/>
  </si>
  <si>
    <t>３</t>
    <phoneticPr fontId="2"/>
  </si>
  <si>
    <t>２</t>
    <phoneticPr fontId="2"/>
  </si>
  <si>
    <t>１</t>
    <phoneticPr fontId="2"/>
  </si>
  <si>
    <t>※完了時に住所の変更があった場合のみ提出してください。</t>
    <rPh sb="1" eb="3">
      <t>カンリョウ</t>
    </rPh>
    <rPh sb="3" eb="4">
      <t>ジ</t>
    </rPh>
    <rPh sb="5" eb="7">
      <t>ジュウショ</t>
    </rPh>
    <rPh sb="8" eb="10">
      <t>ヘンコウ</t>
    </rPh>
    <rPh sb="14" eb="16">
      <t>バアイ</t>
    </rPh>
    <rPh sb="18" eb="20">
      <t>テイシュツ</t>
    </rPh>
    <phoneticPr fontId="2"/>
  </si>
  <si>
    <t>申請書類</t>
    <rPh sb="0" eb="2">
      <t>シンセイ</t>
    </rPh>
    <rPh sb="2" eb="4">
      <t>ショルイ</t>
    </rPh>
    <phoneticPr fontId="2"/>
  </si>
  <si>
    <t>完了書類</t>
    <rPh sb="0" eb="2">
      <t>カンリョウ</t>
    </rPh>
    <rPh sb="2" eb="4">
      <t>ショルイ</t>
    </rPh>
    <phoneticPr fontId="2"/>
  </si>
  <si>
    <t>施工状況確認表</t>
    <rPh sb="0" eb="4">
      <t>セコウジョウキョウ</t>
    </rPh>
    <rPh sb="4" eb="6">
      <t>ｋ</t>
    </rPh>
    <rPh sb="6" eb="7">
      <t>ヒョウ</t>
    </rPh>
    <phoneticPr fontId="2"/>
  </si>
  <si>
    <t>人槽及び補助金かさ上げ区分</t>
    <rPh sb="0" eb="2">
      <t>ニンソウ</t>
    </rPh>
    <rPh sb="2" eb="3">
      <t>オヨ</t>
    </rPh>
    <rPh sb="4" eb="7">
      <t>ホジョキン</t>
    </rPh>
    <rPh sb="9" eb="10">
      <t>ア</t>
    </rPh>
    <rPh sb="11" eb="13">
      <t>クブン</t>
    </rPh>
    <phoneticPr fontId="2"/>
  </si>
  <si>
    <t>様式第15号　収支決算書</t>
    <rPh sb="9" eb="11">
      <t>ケッサン</t>
    </rPh>
    <rPh sb="11" eb="12">
      <t>ショ</t>
    </rPh>
    <phoneticPr fontId="2"/>
  </si>
  <si>
    <t>収　支　決　算　書</t>
    <rPh sb="0" eb="1">
      <t>オサム</t>
    </rPh>
    <rPh sb="2" eb="3">
      <t>シ</t>
    </rPh>
    <rPh sb="4" eb="5">
      <t>キ</t>
    </rPh>
    <rPh sb="6" eb="7">
      <t>ザン</t>
    </rPh>
    <rPh sb="8" eb="9">
      <t>ショ</t>
    </rPh>
    <phoneticPr fontId="7"/>
  </si>
  <si>
    <t>１ページ　補助金交付請求書</t>
  </si>
  <si>
    <t>２ページ　補助事業完了報告書</t>
  </si>
  <si>
    <t>３ページ　事業実績書</t>
  </si>
  <si>
    <t>４ページ　収支決算書</t>
  </si>
  <si>
    <t>５ページ　浄化槽の清掃実施に関する誓約書</t>
  </si>
  <si>
    <t>１ページ　住所変更届</t>
  </si>
  <si>
    <t>１ページ　補助金交付申請書</t>
  </si>
  <si>
    <t>２ページ　事業計画書</t>
  </si>
  <si>
    <t>３ページ　収支予算書</t>
  </si>
  <si>
    <t>１ページ　補助金交付希望届出書</t>
  </si>
  <si>
    <t>１ページ　施工状況確認表（1/2）</t>
  </si>
  <si>
    <t>２ページ　施工状況確認表（2/2）</t>
  </si>
  <si>
    <r>
      <t xml:space="preserve">補助金額
</t>
    </r>
    <r>
      <rPr>
        <sz val="9"/>
        <color rgb="FF0000FF"/>
        <rFont val="HGP創英角ｺﾞｼｯｸUB"/>
        <family val="3"/>
        <charset val="128"/>
      </rPr>
      <t>（自動入力）</t>
    </r>
    <rPh sb="2" eb="3">
      <t>キン</t>
    </rPh>
    <rPh sb="3" eb="4">
      <t>ガク</t>
    </rPh>
    <rPh sb="6" eb="8">
      <t>ジドウ</t>
    </rPh>
    <rPh sb="8" eb="10">
      <t>ニュウリョク</t>
    </rPh>
    <phoneticPr fontId="2"/>
  </si>
  <si>
    <r>
      <t xml:space="preserve">うち
補助金
基本額
</t>
    </r>
    <r>
      <rPr>
        <sz val="9"/>
        <color rgb="FF0000FF"/>
        <rFont val="HGP創英角ｺﾞｼｯｸUB"/>
        <family val="3"/>
        <charset val="128"/>
      </rPr>
      <t>（自動入力）</t>
    </r>
    <rPh sb="5" eb="6">
      <t>キン</t>
    </rPh>
    <rPh sb="7" eb="9">
      <t>キホン</t>
    </rPh>
    <rPh sb="9" eb="10">
      <t>ガク</t>
    </rPh>
    <rPh sb="12" eb="14">
      <t>ジドウ</t>
    </rPh>
    <rPh sb="14" eb="16">
      <t>ニュウリョク</t>
    </rPh>
    <phoneticPr fontId="2"/>
  </si>
  <si>
    <r>
      <t xml:space="preserve">うち
市単独
補助金額
</t>
    </r>
    <r>
      <rPr>
        <sz val="9"/>
        <color rgb="FF0000FF"/>
        <rFont val="HGP創英角ｺﾞｼｯｸUB"/>
        <family val="3"/>
        <charset val="128"/>
      </rPr>
      <t>（自動入力）</t>
    </r>
    <rPh sb="3" eb="4">
      <t>シ</t>
    </rPh>
    <rPh sb="4" eb="6">
      <t>タンドク</t>
    </rPh>
    <rPh sb="7" eb="9">
      <t>ホジョ</t>
    </rPh>
    <rPh sb="9" eb="10">
      <t>キン</t>
    </rPh>
    <rPh sb="10" eb="11">
      <t>ガク</t>
    </rPh>
    <rPh sb="13" eb="15">
      <t>ジドウ</t>
    </rPh>
    <rPh sb="15" eb="17">
      <t>ニュウリョク</t>
    </rPh>
    <phoneticPr fontId="2"/>
  </si>
  <si>
    <t>うち
補助金
基本額</t>
    <rPh sb="5" eb="6">
      <t>キン</t>
    </rPh>
    <rPh sb="7" eb="9">
      <t>キホン</t>
    </rPh>
    <rPh sb="9" eb="10">
      <t>ガク</t>
    </rPh>
    <phoneticPr fontId="2"/>
  </si>
  <si>
    <t>うち
市単独
補助金額</t>
    <rPh sb="3" eb="4">
      <t>シ</t>
    </rPh>
    <rPh sb="4" eb="6">
      <t>タンドク</t>
    </rPh>
    <rPh sb="7" eb="9">
      <t>ホジョ</t>
    </rPh>
    <rPh sb="9" eb="11">
      <t>キンガク</t>
    </rPh>
    <phoneticPr fontId="2"/>
  </si>
  <si>
    <t>補助金額</t>
    <rPh sb="0" eb="2">
      <t>ホジョ</t>
    </rPh>
    <rPh sb="2" eb="4">
      <t>キンガク</t>
    </rPh>
    <phoneticPr fontId="2"/>
  </si>
  <si>
    <t>※要綱に定める対象者は、事前届出期間内に提出してください。</t>
    <rPh sb="1" eb="3">
      <t>ヨウコウ</t>
    </rPh>
    <rPh sb="4" eb="5">
      <t>サダ</t>
    </rPh>
    <rPh sb="7" eb="10">
      <t>タイショウシャ</t>
    </rPh>
    <rPh sb="12" eb="14">
      <t>ジゼン</t>
    </rPh>
    <rPh sb="14" eb="16">
      <t>トドケデ</t>
    </rPh>
    <rPh sb="16" eb="18">
      <t>キカン</t>
    </rPh>
    <rPh sb="18" eb="19">
      <t>ナイ</t>
    </rPh>
    <rPh sb="20" eb="22">
      <t>テイシュツ</t>
    </rPh>
    <phoneticPr fontId="2"/>
  </si>
  <si>
    <t>5人槽かさ上げなし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</si>
</sst>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411]ge\.m\.d;@"/>
    <numFmt numFmtId="179" formatCode="0_);[Red]\(0\)"/>
    <numFmt numFmtId="180" formatCode="#,##0.00_);[Red]\(#,##0.00\)"/>
    <numFmt numFmtId="181" formatCode="0_ "/>
    <numFmt numFmtId="182" formatCode="#,##0.00_ "/>
    <numFmt numFmtId="183" formatCode="[$-411]ggge&quot;年&quot;m&quot;月&quot;d&quot;日&quot;;@"/>
  </numFmts>
  <fonts count="37">
    <font>
      <sz val="12"/>
      <name val="ＭＳ Ｐゴシック"/>
      <family val="3"/>
      <charset val="128"/>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Ｐ明朝"/>
      <family val="1"/>
      <charset val="128"/>
    </font>
    <font>
      <sz val="11"/>
      <name val="ＭＳ Ｐゴシック"/>
      <family val="3"/>
      <charset val="128"/>
    </font>
    <font>
      <sz val="11"/>
      <color theme="1"/>
      <name val="ＭＳ Ｐ明朝"/>
      <family val="1"/>
      <charset val="128"/>
    </font>
    <font>
      <sz val="6"/>
      <name val="ＭＳ Ｐゴシック"/>
      <family val="2"/>
      <charset val="128"/>
      <scheme val="minor"/>
    </font>
    <font>
      <sz val="12"/>
      <color theme="1"/>
      <name val="ＭＳ Ｐ明朝"/>
      <family val="1"/>
      <charset val="128"/>
    </font>
    <font>
      <sz val="14"/>
      <color theme="1"/>
      <name val="ＭＳ Ｐ明朝"/>
      <family val="1"/>
      <charset val="128"/>
    </font>
    <font>
      <sz val="8"/>
      <color theme="1"/>
      <name val="ＭＳ Ｐ明朝"/>
      <family val="1"/>
      <charset val="128"/>
    </font>
    <font>
      <sz val="14"/>
      <name val="ＭＳ Ｐ明朝"/>
      <family val="1"/>
      <charset val="128"/>
    </font>
    <font>
      <sz val="18"/>
      <color theme="1"/>
      <name val="ＭＳ Ｐ明朝"/>
      <family val="1"/>
      <charset val="128"/>
    </font>
    <font>
      <sz val="10"/>
      <color theme="1"/>
      <name val="ＭＳ Ｐ明朝"/>
      <family val="1"/>
      <charset val="128"/>
    </font>
    <font>
      <sz val="14"/>
      <name val="ＭＳ 明朝"/>
      <family val="1"/>
      <charset val="128"/>
    </font>
    <font>
      <sz val="10.5"/>
      <name val="ＭＳ 明朝"/>
      <family val="1"/>
      <charset val="128"/>
    </font>
    <font>
      <sz val="11"/>
      <color rgb="FF0000FF"/>
      <name val="HGP創英角ｺﾞｼｯｸUB"/>
      <family val="3"/>
      <charset val="128"/>
    </font>
    <font>
      <sz val="12"/>
      <color rgb="FFFFFF00"/>
      <name val="HGP創英角ｺﾞｼｯｸUB"/>
      <family val="3"/>
      <charset val="128"/>
    </font>
    <font>
      <sz val="12"/>
      <color indexed="13"/>
      <name val="HGP創英角ｺﾞｼｯｸUB"/>
      <family val="3"/>
      <charset val="128"/>
    </font>
    <font>
      <sz val="14"/>
      <color rgb="FFFFFF00"/>
      <name val="HGP創英角ｺﾞｼｯｸUB"/>
      <family val="3"/>
      <charset val="128"/>
    </font>
    <font>
      <sz val="12"/>
      <name val="ＭＳ Ｐゴシック"/>
      <family val="3"/>
      <charset val="128"/>
    </font>
    <font>
      <sz val="10"/>
      <name val="ＭＳ Ｐゴシック"/>
      <family val="3"/>
      <charset val="128"/>
    </font>
    <font>
      <sz val="11"/>
      <name val="明朝"/>
      <family val="1"/>
      <charset val="128"/>
    </font>
    <font>
      <sz val="10"/>
      <color rgb="FF0000FF"/>
      <name val="HGP創英角ｺﾞｼｯｸUB"/>
      <family val="3"/>
      <charset val="128"/>
    </font>
    <font>
      <sz val="10"/>
      <color rgb="FF0000FF"/>
      <name val="ＭＳ Ｐゴシック"/>
      <family val="3"/>
      <charset val="128"/>
    </font>
    <font>
      <sz val="16"/>
      <name val="ＭＳ Ｐゴシック"/>
      <family val="3"/>
      <charset val="128"/>
    </font>
    <font>
      <sz val="10"/>
      <name val="ＭＳ Ｐゴシック"/>
      <family val="3"/>
      <charset val="128"/>
      <scheme val="major"/>
    </font>
    <font>
      <sz val="12"/>
      <name val="ＭＳ Ｐゴシック"/>
      <family val="3"/>
      <charset val="128"/>
      <scheme val="major"/>
    </font>
    <font>
      <sz val="10"/>
      <color rgb="FF0000FF"/>
      <name val="ＭＳ Ｐゴシック"/>
      <family val="3"/>
      <charset val="128"/>
      <scheme val="major"/>
    </font>
    <font>
      <sz val="11"/>
      <name val="ＭＳ Ｐゴシック"/>
      <family val="3"/>
      <charset val="128"/>
      <scheme val="major"/>
    </font>
    <font>
      <sz val="9"/>
      <color rgb="FF0000FF"/>
      <name val="HGP創英角ｺﾞｼｯｸUB"/>
      <family val="3"/>
      <charset val="128"/>
    </font>
    <font>
      <sz val="9"/>
      <color rgb="FF0000FF"/>
      <name val="ＭＳ Ｐゴシック"/>
      <family val="3"/>
      <charset val="128"/>
      <scheme val="major"/>
    </font>
    <font>
      <sz val="11"/>
      <color rgb="FFFFFF00"/>
      <name val="HGP創英角ｺﾞｼｯｸUB"/>
      <family val="3"/>
      <charset val="128"/>
    </font>
    <font>
      <sz val="11"/>
      <color theme="0" tint="-0.34998626667073579"/>
      <name val="ＭＳ Ｐ明朝"/>
      <family val="1"/>
      <charset val="128"/>
    </font>
    <font>
      <sz val="10.5"/>
      <color theme="0" tint="-0.34998626667073579"/>
      <name val="ＭＳ 明朝"/>
      <family val="1"/>
      <charset val="128"/>
    </font>
    <font>
      <sz val="11"/>
      <name val="HGP創英角ｺﾞｼｯｸUB"/>
      <family val="3"/>
      <charset val="128"/>
    </font>
    <font>
      <sz val="10"/>
      <name val="HGP創英角ｺﾞｼｯｸUB"/>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0000FF"/>
        <bgColor indexed="64"/>
      </patternFill>
    </fill>
    <fill>
      <patternFill patternType="solid">
        <fgColor rgb="FF80808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FFFF00"/>
      </left>
      <right style="medium">
        <color rgb="FFFFFF00"/>
      </right>
      <top style="medium">
        <color rgb="FFFFFF00"/>
      </top>
      <bottom style="medium">
        <color rgb="FFFFFF00"/>
      </bottom>
      <diagonal/>
    </border>
    <border>
      <left style="hair">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diagonal/>
    </border>
    <border>
      <left/>
      <right style="hair">
        <color indexed="64"/>
      </right>
      <top style="thin">
        <color indexed="64"/>
      </top>
      <bottom/>
      <diagonal/>
    </border>
    <border>
      <left style="thin">
        <color indexed="64"/>
      </left>
      <right/>
      <top/>
      <bottom style="thin">
        <color indexed="64"/>
      </bottom>
      <diagonal/>
    </border>
    <border>
      <left/>
      <right style="double">
        <color indexed="64"/>
      </right>
      <top style="hair">
        <color indexed="64"/>
      </top>
      <bottom/>
      <diagonal/>
    </border>
    <border>
      <left/>
      <right style="double">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hair">
        <color indexed="64"/>
      </bottom>
      <diagonal/>
    </border>
    <border>
      <left style="double">
        <color indexed="64"/>
      </left>
      <right/>
      <top style="hair">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style="thick">
        <color rgb="FFFFFF00"/>
      </left>
      <right/>
      <top/>
      <bottom/>
      <diagonal/>
    </border>
    <border>
      <left/>
      <right style="thick">
        <color rgb="FFFFFF00"/>
      </right>
      <top/>
      <bottom/>
      <diagonal/>
    </border>
    <border>
      <left style="thick">
        <color rgb="FFFFFF00"/>
      </left>
      <right/>
      <top/>
      <bottom style="thick">
        <color rgb="FFFFFF00"/>
      </bottom>
      <diagonal/>
    </border>
    <border>
      <left/>
      <right/>
      <top/>
      <bottom style="thick">
        <color rgb="FFFFFF00"/>
      </bottom>
      <diagonal/>
    </border>
    <border>
      <left/>
      <right style="thick">
        <color rgb="FFFFFF00"/>
      </right>
      <top/>
      <bottom style="thick">
        <color rgb="FFFFFF00"/>
      </bottom>
      <diagonal/>
    </border>
    <border>
      <left style="thick">
        <color rgb="FFFFFF00"/>
      </left>
      <right/>
      <top style="thick">
        <color rgb="FFFFFF00"/>
      </top>
      <bottom style="thick">
        <color rgb="FFFFFF00"/>
      </bottom>
      <diagonal/>
    </border>
    <border>
      <left/>
      <right/>
      <top style="thick">
        <color rgb="FFFFFF00"/>
      </top>
      <bottom style="thick">
        <color rgb="FFFFFF00"/>
      </bottom>
      <diagonal/>
    </border>
    <border>
      <left/>
      <right style="thick">
        <color rgb="FFFFFF00"/>
      </right>
      <top style="thick">
        <color rgb="FFFFFF00"/>
      </top>
      <bottom style="thick">
        <color rgb="FFFFFF00"/>
      </bottom>
      <diagonal/>
    </border>
    <border>
      <left style="thin">
        <color indexed="64"/>
      </left>
      <right style="thin">
        <color indexed="64"/>
      </right>
      <top/>
      <bottom/>
      <diagonal/>
    </border>
  </borders>
  <cellStyleXfs count="8">
    <xf numFmtId="176" fontId="0" fillId="0" borderId="0"/>
    <xf numFmtId="0" fontId="1" fillId="0" borderId="0">
      <alignment vertical="center"/>
    </xf>
    <xf numFmtId="0" fontId="5" fillId="0" borderId="0"/>
    <xf numFmtId="0" fontId="5" fillId="0" borderId="0">
      <alignment vertical="center"/>
    </xf>
    <xf numFmtId="38" fontId="20" fillId="0" borderId="0" applyFont="0" applyFill="0" applyBorder="0" applyAlignment="0" applyProtection="0">
      <alignment vertical="center"/>
    </xf>
    <xf numFmtId="0" fontId="5" fillId="0" borderId="0"/>
    <xf numFmtId="38" fontId="22" fillId="0" borderId="0" applyFont="0" applyFill="0" applyBorder="0" applyAlignment="0" applyProtection="0"/>
    <xf numFmtId="9" fontId="20" fillId="0" borderId="0" applyFont="0" applyFill="0" applyBorder="0" applyAlignment="0" applyProtection="0">
      <alignment vertical="center"/>
    </xf>
  </cellStyleXfs>
  <cellXfs count="610">
    <xf numFmtId="176" fontId="0" fillId="0" borderId="0" xfId="0"/>
    <xf numFmtId="176" fontId="4" fillId="0" borderId="0" xfId="0" applyFont="1"/>
    <xf numFmtId="176" fontId="4" fillId="0" borderId="0" xfId="0" applyFont="1" applyAlignment="1">
      <alignment vertical="center"/>
    </xf>
    <xf numFmtId="49" fontId="6" fillId="0" borderId="0" xfId="1" applyNumberFormat="1" applyFont="1">
      <alignment vertical="center"/>
    </xf>
    <xf numFmtId="0" fontId="1" fillId="0" borderId="0" xfId="1">
      <alignment vertical="center"/>
    </xf>
    <xf numFmtId="0" fontId="5" fillId="3" borderId="0" xfId="2" applyFill="1"/>
    <xf numFmtId="0" fontId="5" fillId="4" borderId="48" xfId="3" applyFill="1" applyBorder="1" applyAlignment="1">
      <alignment horizontal="center" vertical="center"/>
    </xf>
    <xf numFmtId="0" fontId="5" fillId="0" borderId="0" xfId="2"/>
    <xf numFmtId="0" fontId="5" fillId="4" borderId="26" xfId="3" applyFill="1" applyBorder="1" applyAlignment="1">
      <alignment horizontal="center" vertical="center"/>
    </xf>
    <xf numFmtId="0" fontId="5" fillId="4" borderId="56" xfId="3" applyFill="1" applyBorder="1" applyAlignment="1">
      <alignment horizontal="center" vertical="center"/>
    </xf>
    <xf numFmtId="181" fontId="5" fillId="4" borderId="57" xfId="3" applyNumberFormat="1" applyFill="1" applyBorder="1">
      <alignment vertical="center"/>
    </xf>
    <xf numFmtId="181" fontId="5" fillId="4" borderId="58" xfId="3" applyNumberFormat="1" applyFill="1" applyBorder="1">
      <alignment vertical="center"/>
    </xf>
    <xf numFmtId="181" fontId="5" fillId="4" borderId="56" xfId="3" applyNumberFormat="1" applyFill="1" applyBorder="1">
      <alignment vertical="center"/>
    </xf>
    <xf numFmtId="49" fontId="6" fillId="6" borderId="0" xfId="1" applyNumberFormat="1" applyFont="1" applyFill="1">
      <alignment vertical="center"/>
    </xf>
    <xf numFmtId="0" fontId="1" fillId="6" borderId="0" xfId="1" applyFill="1">
      <alignment vertical="center"/>
    </xf>
    <xf numFmtId="177" fontId="6" fillId="6" borderId="0" xfId="1" applyNumberFormat="1" applyFont="1" applyFill="1">
      <alignment vertical="center"/>
    </xf>
    <xf numFmtId="177" fontId="1" fillId="6" borderId="0" xfId="1" applyNumberFormat="1" applyFill="1">
      <alignment vertical="center"/>
    </xf>
    <xf numFmtId="176" fontId="4" fillId="6" borderId="0" xfId="0" applyFont="1" applyFill="1" applyAlignment="1">
      <alignment vertical="center"/>
    </xf>
    <xf numFmtId="176" fontId="5" fillId="6" borderId="0" xfId="0" applyFont="1" applyFill="1" applyAlignment="1">
      <alignment vertical="center"/>
    </xf>
    <xf numFmtId="176" fontId="5" fillId="6" borderId="0" xfId="0" applyFont="1" applyFill="1"/>
    <xf numFmtId="176" fontId="0" fillId="6" borderId="0" xfId="0" applyFill="1"/>
    <xf numFmtId="176" fontId="4" fillId="6" borderId="0" xfId="0" applyFont="1" applyFill="1"/>
    <xf numFmtId="181" fontId="5" fillId="0" borderId="29" xfId="3" applyNumberFormat="1" applyBorder="1" applyAlignment="1" applyProtection="1">
      <alignment vertical="center" shrinkToFit="1"/>
      <protection locked="0"/>
    </xf>
    <xf numFmtId="181" fontId="5" fillId="0" borderId="14" xfId="3" applyNumberFormat="1" applyBorder="1" applyAlignment="1" applyProtection="1">
      <alignment vertical="center" shrinkToFit="1"/>
      <protection locked="0"/>
    </xf>
    <xf numFmtId="181" fontId="5" fillId="0" borderId="49" xfId="3" applyNumberFormat="1" applyBorder="1" applyAlignment="1" applyProtection="1">
      <alignment vertical="center" shrinkToFit="1"/>
      <protection locked="0"/>
    </xf>
    <xf numFmtId="181" fontId="5" fillId="0" borderId="53" xfId="3" applyNumberFormat="1" applyBorder="1" applyAlignment="1" applyProtection="1">
      <alignment vertical="center" shrinkToFit="1"/>
      <protection locked="0"/>
    </xf>
    <xf numFmtId="181" fontId="5" fillId="0" borderId="50" xfId="3" applyNumberFormat="1" applyBorder="1" applyAlignment="1" applyProtection="1">
      <alignment vertical="center" shrinkToFit="1"/>
      <protection locked="0"/>
    </xf>
    <xf numFmtId="181" fontId="5" fillId="0" borderId="54" xfId="3" applyNumberFormat="1" applyBorder="1" applyAlignment="1" applyProtection="1">
      <alignment vertical="center" shrinkToFit="1"/>
      <protection locked="0"/>
    </xf>
    <xf numFmtId="176" fontId="18" fillId="5" borderId="8" xfId="0" applyFont="1" applyFill="1" applyBorder="1" applyAlignment="1">
      <alignment horizontal="center" vertical="center"/>
    </xf>
    <xf numFmtId="0" fontId="18" fillId="5" borderId="8" xfId="1" applyFont="1" applyFill="1" applyBorder="1" applyAlignment="1">
      <alignment horizontal="center" vertical="center"/>
    </xf>
    <xf numFmtId="176" fontId="16" fillId="6" borderId="0" xfId="0" applyFont="1" applyFill="1" applyAlignment="1">
      <alignment vertical="center"/>
    </xf>
    <xf numFmtId="0" fontId="0" fillId="0" borderId="0" xfId="0" applyNumberFormat="1" applyAlignment="1">
      <alignment vertical="center"/>
    </xf>
    <xf numFmtId="0" fontId="21" fillId="0" borderId="0" xfId="0" applyNumberFormat="1" applyFont="1" applyAlignment="1">
      <alignment horizontal="center" vertical="center"/>
    </xf>
    <xf numFmtId="0" fontId="21" fillId="0" borderId="0" xfId="0" applyNumberFormat="1" applyFont="1" applyAlignment="1">
      <alignment vertical="center"/>
    </xf>
    <xf numFmtId="0" fontId="21" fillId="0" borderId="1" xfId="0" applyNumberFormat="1" applyFont="1" applyBorder="1" applyAlignment="1">
      <alignment vertical="center" wrapText="1"/>
    </xf>
    <xf numFmtId="0" fontId="21" fillId="0" borderId="0" xfId="0" applyNumberFormat="1" applyFont="1" applyAlignment="1">
      <alignment vertical="center" wrapText="1"/>
    </xf>
    <xf numFmtId="0" fontId="21" fillId="0" borderId="0" xfId="0" applyNumberFormat="1" applyFont="1" applyAlignment="1">
      <alignment horizontal="center" vertical="center" wrapText="1"/>
    </xf>
    <xf numFmtId="0" fontId="21" fillId="0" borderId="1" xfId="0" applyNumberFormat="1" applyFont="1" applyBorder="1" applyAlignment="1">
      <alignment horizontal="center" vertical="center" wrapText="1"/>
    </xf>
    <xf numFmtId="0" fontId="21" fillId="7" borderId="1" xfId="0" applyNumberFormat="1" applyFont="1" applyFill="1" applyBorder="1" applyAlignment="1">
      <alignment horizontal="center" vertical="center" wrapText="1"/>
    </xf>
    <xf numFmtId="0" fontId="21" fillId="7" borderId="1" xfId="0" applyNumberFormat="1" applyFont="1" applyFill="1" applyBorder="1" applyAlignment="1">
      <alignment horizontal="center" vertical="center"/>
    </xf>
    <xf numFmtId="0" fontId="21" fillId="7" borderId="46" xfId="0" applyNumberFormat="1" applyFont="1" applyFill="1" applyBorder="1" applyAlignment="1">
      <alignment horizontal="center" vertical="center"/>
    </xf>
    <xf numFmtId="0" fontId="21" fillId="0" borderId="46" xfId="0" applyNumberFormat="1" applyFont="1" applyBorder="1" applyAlignment="1">
      <alignment horizontal="left" vertical="center" wrapText="1"/>
    </xf>
    <xf numFmtId="0" fontId="23" fillId="0" borderId="0" xfId="0" applyNumberFormat="1" applyFont="1" applyAlignment="1">
      <alignment vertical="center"/>
    </xf>
    <xf numFmtId="0" fontId="0" fillId="0" borderId="0" xfId="0" applyNumberFormat="1" applyAlignment="1">
      <alignment horizontal="center" vertical="center"/>
    </xf>
    <xf numFmtId="177" fontId="21" fillId="0" borderId="1" xfId="6" applyNumberFormat="1" applyFont="1" applyBorder="1" applyAlignment="1">
      <alignment vertical="center" wrapText="1"/>
    </xf>
    <xf numFmtId="177" fontId="21" fillId="0" borderId="1" xfId="6" applyNumberFormat="1" applyFont="1" applyBorder="1" applyAlignment="1">
      <alignment horizontal="left" vertical="center" wrapText="1"/>
    </xf>
    <xf numFmtId="177" fontId="21" fillId="0" borderId="0" xfId="6" applyNumberFormat="1" applyFont="1" applyAlignment="1">
      <alignment vertical="center" wrapText="1"/>
    </xf>
    <xf numFmtId="0" fontId="25" fillId="0" borderId="0" xfId="0" applyNumberFormat="1" applyFont="1" applyAlignment="1">
      <alignment vertical="center"/>
    </xf>
    <xf numFmtId="0" fontId="26" fillId="0" borderId="0" xfId="0" applyNumberFormat="1" applyFont="1" applyAlignment="1">
      <alignment horizontal="center" vertical="center"/>
    </xf>
    <xf numFmtId="177" fontId="26" fillId="0" borderId="0" xfId="0" applyNumberFormat="1" applyFont="1" applyAlignment="1">
      <alignment vertical="center"/>
    </xf>
    <xf numFmtId="178" fontId="26" fillId="0" borderId="0" xfId="0" applyNumberFormat="1" applyFont="1" applyAlignment="1">
      <alignment horizontal="center" vertical="center" shrinkToFit="1"/>
    </xf>
    <xf numFmtId="177" fontId="26" fillId="0" borderId="0" xfId="0" applyNumberFormat="1" applyFont="1" applyAlignment="1">
      <alignment vertical="center" shrinkToFit="1"/>
    </xf>
    <xf numFmtId="177" fontId="26" fillId="0" borderId="0" xfId="0" applyNumberFormat="1" applyFont="1" applyAlignment="1">
      <alignment horizontal="center" vertical="center"/>
    </xf>
    <xf numFmtId="57" fontId="26" fillId="0" borderId="0" xfId="0" applyNumberFormat="1" applyFont="1" applyAlignment="1">
      <alignment horizontal="center" vertical="center"/>
    </xf>
    <xf numFmtId="178" fontId="26" fillId="0" borderId="0" xfId="0" applyNumberFormat="1" applyFont="1" applyAlignment="1">
      <alignment horizontal="center" vertical="center"/>
    </xf>
    <xf numFmtId="0" fontId="27" fillId="0" borderId="0" xfId="0" applyNumberFormat="1" applyFont="1" applyAlignment="1">
      <alignment horizontal="center" vertical="center"/>
    </xf>
    <xf numFmtId="0" fontId="26" fillId="0" borderId="1" xfId="0" applyNumberFormat="1" applyFont="1" applyBorder="1" applyAlignment="1">
      <alignment horizontal="center" vertical="center"/>
    </xf>
    <xf numFmtId="0" fontId="26" fillId="0" borderId="1" xfId="0" applyNumberFormat="1" applyFont="1" applyBorder="1" applyAlignment="1">
      <alignment horizontal="center" vertical="center" wrapText="1"/>
    </xf>
    <xf numFmtId="178" fontId="26" fillId="0" borderId="1" xfId="0" applyNumberFormat="1" applyFont="1" applyBorder="1" applyAlignment="1">
      <alignment horizontal="center" vertical="center"/>
    </xf>
    <xf numFmtId="178" fontId="26" fillId="0" borderId="1" xfId="0" applyNumberFormat="1" applyFont="1" applyBorder="1" applyAlignment="1">
      <alignment horizontal="center" vertical="center" wrapText="1"/>
    </xf>
    <xf numFmtId="0" fontId="26" fillId="0" borderId="1" xfId="0" applyNumberFormat="1" applyFont="1" applyBorder="1" applyAlignment="1" applyProtection="1">
      <alignment horizontal="center" vertical="center"/>
      <protection locked="0"/>
    </xf>
    <xf numFmtId="176" fontId="26" fillId="0" borderId="1" xfId="0" applyFont="1" applyBorder="1" applyAlignment="1">
      <alignment horizontal="center" vertical="center" wrapText="1"/>
    </xf>
    <xf numFmtId="176" fontId="26" fillId="0" borderId="1" xfId="0" applyFont="1" applyBorder="1" applyAlignment="1">
      <alignment vertical="center" wrapText="1"/>
    </xf>
    <xf numFmtId="176" fontId="26" fillId="0" borderId="47" xfId="0" applyFont="1" applyBorder="1" applyAlignment="1">
      <alignment vertical="center" wrapText="1"/>
    </xf>
    <xf numFmtId="176" fontId="26" fillId="0" borderId="47" xfId="0" applyFont="1" applyBorder="1" applyAlignment="1">
      <alignment horizontal="center" vertical="center" wrapText="1"/>
    </xf>
    <xf numFmtId="177" fontId="26" fillId="0" borderId="1" xfId="0" applyNumberFormat="1" applyFont="1" applyBorder="1" applyAlignment="1">
      <alignment vertical="center" wrapText="1"/>
    </xf>
    <xf numFmtId="182" fontId="26" fillId="0" borderId="47" xfId="0" applyNumberFormat="1" applyFont="1" applyBorder="1" applyAlignment="1">
      <alignment vertical="center" wrapText="1"/>
    </xf>
    <xf numFmtId="178" fontId="26" fillId="0" borderId="47" xfId="0" applyNumberFormat="1" applyFont="1" applyBorder="1" applyAlignment="1">
      <alignment vertical="center" wrapText="1"/>
    </xf>
    <xf numFmtId="177" fontId="26" fillId="0" borderId="47" xfId="0" applyNumberFormat="1" applyFont="1" applyBorder="1" applyAlignment="1">
      <alignment vertical="center" wrapText="1"/>
    </xf>
    <xf numFmtId="178" fontId="26" fillId="0" borderId="47" xfId="0" applyNumberFormat="1" applyFont="1" applyBorder="1" applyAlignment="1">
      <alignment vertical="center" shrinkToFit="1"/>
    </xf>
    <xf numFmtId="180" fontId="26" fillId="0" borderId="1" xfId="0" applyNumberFormat="1" applyFont="1" applyBorder="1" applyAlignment="1">
      <alignment vertical="center" wrapText="1"/>
    </xf>
    <xf numFmtId="178" fontId="26" fillId="0" borderId="1" xfId="0" applyNumberFormat="1" applyFont="1" applyBorder="1" applyAlignment="1">
      <alignment vertical="center" wrapText="1"/>
    </xf>
    <xf numFmtId="181" fontId="26" fillId="0" borderId="1" xfId="0" applyNumberFormat="1" applyFont="1" applyBorder="1" applyAlignment="1">
      <alignment horizontal="center" vertical="center" wrapText="1"/>
    </xf>
    <xf numFmtId="179" fontId="26" fillId="0" borderId="1" xfId="0" applyNumberFormat="1" applyFont="1" applyBorder="1" applyAlignment="1">
      <alignment horizontal="center" vertical="center" shrinkToFit="1"/>
    </xf>
    <xf numFmtId="180" fontId="26" fillId="0" borderId="0" xfId="0" applyNumberFormat="1" applyFont="1" applyAlignment="1">
      <alignment horizontal="center" vertical="center"/>
    </xf>
    <xf numFmtId="0" fontId="26" fillId="0" borderId="1" xfId="0" applyNumberFormat="1" applyFont="1" applyBorder="1" applyAlignment="1" applyProtection="1">
      <alignment horizontal="center" vertical="center" wrapText="1"/>
      <protection locked="0"/>
    </xf>
    <xf numFmtId="178" fontId="26" fillId="0" borderId="1" xfId="0" applyNumberFormat="1" applyFont="1" applyBorder="1" applyAlignment="1" applyProtection="1">
      <alignment horizontal="center" vertical="center"/>
      <protection locked="0"/>
    </xf>
    <xf numFmtId="178" fontId="26" fillId="0" borderId="1" xfId="0" applyNumberFormat="1" applyFont="1" applyBorder="1" applyAlignment="1" applyProtection="1">
      <alignment horizontal="center" vertical="center" wrapText="1"/>
      <protection locked="0"/>
    </xf>
    <xf numFmtId="0" fontId="26" fillId="0" borderId="1" xfId="0" applyNumberFormat="1" applyFont="1" applyBorder="1" applyAlignment="1" applyProtection="1">
      <alignment horizontal="left" vertical="center" wrapText="1"/>
      <protection locked="0"/>
    </xf>
    <xf numFmtId="1" fontId="26" fillId="0" borderId="1" xfId="0" applyNumberFormat="1" applyFont="1" applyBorder="1" applyAlignment="1" applyProtection="1">
      <alignment vertical="center" shrinkToFit="1"/>
      <protection locked="0"/>
    </xf>
    <xf numFmtId="1" fontId="26" fillId="0" borderId="1" xfId="0" applyNumberFormat="1" applyFont="1" applyBorder="1" applyAlignment="1" applyProtection="1">
      <alignment vertical="center" wrapText="1" shrinkToFit="1"/>
      <protection locked="0"/>
    </xf>
    <xf numFmtId="1" fontId="26" fillId="0" borderId="1" xfId="0" applyNumberFormat="1" applyFont="1" applyBorder="1" applyAlignment="1" applyProtection="1">
      <alignment horizontal="center" vertical="center" shrinkToFit="1"/>
      <protection locked="0"/>
    </xf>
    <xf numFmtId="181" fontId="26" fillId="0" borderId="1" xfId="0" applyNumberFormat="1" applyFont="1" applyBorder="1" applyAlignment="1" applyProtection="1">
      <alignment vertical="center" wrapText="1"/>
      <protection locked="0"/>
    </xf>
    <xf numFmtId="180" fontId="26" fillId="0" borderId="1" xfId="0" applyNumberFormat="1" applyFont="1" applyBorder="1" applyAlignment="1" applyProtection="1">
      <alignment vertical="center" wrapText="1"/>
      <protection locked="0"/>
    </xf>
    <xf numFmtId="0" fontId="29" fillId="0" borderId="1" xfId="0" applyNumberFormat="1" applyFont="1" applyBorder="1" applyAlignment="1" applyProtection="1">
      <alignment horizontal="center" vertical="center" shrinkToFit="1"/>
      <protection locked="0"/>
    </xf>
    <xf numFmtId="49" fontId="26" fillId="0" borderId="1" xfId="0" applyNumberFormat="1" applyFont="1" applyBorder="1" applyAlignment="1" applyProtection="1">
      <alignment horizontal="center" vertical="center" shrinkToFit="1"/>
      <protection locked="0"/>
    </xf>
    <xf numFmtId="178" fontId="26" fillId="0" borderId="1" xfId="0" applyNumberFormat="1" applyFont="1" applyBorder="1" applyAlignment="1" applyProtection="1">
      <alignment horizontal="center" vertical="center" shrinkToFit="1"/>
      <protection locked="0"/>
    </xf>
    <xf numFmtId="177" fontId="26" fillId="0" borderId="1" xfId="0" applyNumberFormat="1" applyFont="1" applyBorder="1" applyAlignment="1" applyProtection="1">
      <alignment vertical="center"/>
      <protection locked="0"/>
    </xf>
    <xf numFmtId="178" fontId="26" fillId="0" borderId="1" xfId="0" applyNumberFormat="1" applyFont="1" applyBorder="1" applyAlignment="1" applyProtection="1">
      <alignment vertical="center" shrinkToFit="1"/>
      <protection locked="0"/>
    </xf>
    <xf numFmtId="177" fontId="26" fillId="0" borderId="1" xfId="0" applyNumberFormat="1" applyFont="1" applyBorder="1" applyAlignment="1" applyProtection="1">
      <alignment horizontal="center" vertical="center"/>
      <protection locked="0"/>
    </xf>
    <xf numFmtId="179" fontId="26" fillId="0" borderId="1" xfId="0" applyNumberFormat="1" applyFont="1" applyBorder="1" applyAlignment="1" applyProtection="1">
      <alignment horizontal="center" vertical="center"/>
      <protection locked="0"/>
    </xf>
    <xf numFmtId="0" fontId="26" fillId="0" borderId="1" xfId="0" applyNumberFormat="1" applyFont="1" applyBorder="1" applyAlignment="1" applyProtection="1">
      <alignment horizontal="center" vertical="center" shrinkToFit="1"/>
      <protection locked="0"/>
    </xf>
    <xf numFmtId="0" fontId="26" fillId="0" borderId="1" xfId="0" applyNumberFormat="1" applyFont="1" applyBorder="1" applyAlignment="1" applyProtection="1">
      <alignment vertical="center" wrapText="1"/>
      <protection locked="0"/>
    </xf>
    <xf numFmtId="1" fontId="26" fillId="0" borderId="1" xfId="0" applyNumberFormat="1" applyFont="1" applyBorder="1" applyAlignment="1" applyProtection="1">
      <alignment horizontal="center" vertical="center" wrapText="1"/>
      <protection locked="0"/>
    </xf>
    <xf numFmtId="0" fontId="26" fillId="0" borderId="0" xfId="0" applyNumberFormat="1" applyFont="1" applyAlignment="1">
      <alignment vertical="center"/>
    </xf>
    <xf numFmtId="178" fontId="26" fillId="0" borderId="0" xfId="0" applyNumberFormat="1" applyFont="1" applyAlignment="1">
      <alignment vertical="center" shrinkToFit="1"/>
    </xf>
    <xf numFmtId="177" fontId="26" fillId="0" borderId="0" xfId="0" applyNumberFormat="1" applyFont="1" applyAlignment="1">
      <alignment horizontal="left" vertical="center"/>
    </xf>
    <xf numFmtId="0" fontId="26" fillId="0" borderId="0" xfId="0" applyNumberFormat="1" applyFont="1" applyAlignment="1">
      <alignment horizontal="right" vertical="center"/>
    </xf>
    <xf numFmtId="176" fontId="26" fillId="0" borderId="0" xfId="0" applyFont="1" applyAlignment="1">
      <alignment horizontal="center" vertical="center" wrapText="1"/>
    </xf>
    <xf numFmtId="176" fontId="26" fillId="0" borderId="0" xfId="0" applyFont="1" applyAlignment="1">
      <alignment horizontal="center" vertical="center"/>
    </xf>
    <xf numFmtId="0" fontId="21" fillId="8" borderId="1" xfId="0" applyNumberFormat="1" applyFont="1" applyFill="1" applyBorder="1" applyAlignment="1">
      <alignment horizontal="center" vertical="center"/>
    </xf>
    <xf numFmtId="0" fontId="21" fillId="8" borderId="1" xfId="0" applyNumberFormat="1" applyFont="1" applyFill="1" applyBorder="1" applyAlignment="1">
      <alignment horizontal="center" vertical="center" wrapText="1"/>
    </xf>
    <xf numFmtId="176" fontId="18" fillId="6" borderId="0" xfId="0" applyFont="1" applyFill="1" applyAlignment="1">
      <alignment horizontal="center" vertical="center"/>
    </xf>
    <xf numFmtId="0" fontId="18" fillId="6" borderId="0" xfId="1" applyFont="1" applyFill="1" applyAlignment="1">
      <alignment horizontal="center" vertical="center"/>
    </xf>
    <xf numFmtId="38" fontId="26" fillId="0" borderId="1" xfId="4" applyFont="1" applyBorder="1" applyAlignment="1" applyProtection="1">
      <alignment horizontal="center" vertical="center"/>
      <protection locked="0"/>
    </xf>
    <xf numFmtId="176" fontId="35" fillId="6" borderId="0" xfId="0" applyFont="1" applyFill="1" applyAlignment="1">
      <alignment vertical="center"/>
    </xf>
    <xf numFmtId="38" fontId="24" fillId="0" borderId="1" xfId="4" applyFont="1" applyBorder="1" applyAlignment="1" applyProtection="1">
      <alignment vertical="center" wrapText="1"/>
      <protection locked="0"/>
    </xf>
    <xf numFmtId="0" fontId="28" fillId="9" borderId="1" xfId="0" applyNumberFormat="1" applyFont="1" applyFill="1" applyBorder="1" applyAlignment="1">
      <alignment horizontal="center" vertical="center" shrinkToFit="1"/>
    </xf>
    <xf numFmtId="177" fontId="23" fillId="6" borderId="0" xfId="1" applyNumberFormat="1" applyFont="1" applyFill="1">
      <alignment vertical="center"/>
    </xf>
    <xf numFmtId="0" fontId="26" fillId="10" borderId="1" xfId="0" applyNumberFormat="1" applyFont="1" applyFill="1" applyBorder="1" applyAlignment="1">
      <alignment horizontal="center" vertical="center"/>
    </xf>
    <xf numFmtId="180" fontId="26" fillId="10" borderId="1" xfId="0" applyNumberFormat="1" applyFont="1" applyFill="1" applyBorder="1" applyAlignment="1">
      <alignment horizontal="center" vertical="center" wrapText="1"/>
    </xf>
    <xf numFmtId="178" fontId="26" fillId="10" borderId="1" xfId="0" applyNumberFormat="1" applyFont="1" applyFill="1" applyBorder="1" applyAlignment="1">
      <alignment horizontal="center" vertical="center"/>
    </xf>
    <xf numFmtId="0" fontId="28" fillId="9" borderId="1" xfId="0" applyNumberFormat="1" applyFont="1" applyFill="1" applyBorder="1" applyAlignment="1">
      <alignment horizontal="center" vertical="center"/>
    </xf>
    <xf numFmtId="0" fontId="26" fillId="0" borderId="0" xfId="0" quotePrefix="1" applyNumberFormat="1" applyFont="1" applyAlignment="1">
      <alignment horizontal="center" vertical="center"/>
    </xf>
    <xf numFmtId="1" fontId="26" fillId="0" borderId="0" xfId="0" applyNumberFormat="1" applyFont="1" applyAlignment="1">
      <alignment horizontal="center" vertical="center"/>
    </xf>
    <xf numFmtId="0" fontId="26" fillId="0" borderId="0" xfId="0" applyNumberFormat="1" applyFont="1" applyAlignment="1">
      <alignment horizontal="left" vertical="center" wrapText="1"/>
    </xf>
    <xf numFmtId="1" fontId="26" fillId="0" borderId="0" xfId="0" applyNumberFormat="1" applyFont="1" applyAlignment="1">
      <alignment vertical="center"/>
    </xf>
    <xf numFmtId="180" fontId="26" fillId="0" borderId="0" xfId="0" applyNumberFormat="1" applyFont="1" applyAlignment="1">
      <alignment vertical="center" wrapText="1"/>
    </xf>
    <xf numFmtId="0" fontId="26" fillId="0" borderId="0" xfId="0" applyNumberFormat="1" applyFont="1" applyAlignment="1">
      <alignment horizontal="center" vertical="center" wrapText="1"/>
    </xf>
    <xf numFmtId="49" fontId="26" fillId="0" borderId="0" xfId="0" applyNumberFormat="1" applyFont="1" applyAlignment="1">
      <alignment horizontal="center" vertical="center" shrinkToFit="1"/>
    </xf>
    <xf numFmtId="49" fontId="26" fillId="0" borderId="0" xfId="0" applyNumberFormat="1" applyFont="1" applyAlignment="1">
      <alignment horizontal="center" vertical="center" wrapText="1"/>
    </xf>
    <xf numFmtId="57" fontId="26" fillId="0" borderId="0" xfId="0" applyNumberFormat="1" applyFont="1" applyAlignment="1">
      <alignment vertical="center"/>
    </xf>
    <xf numFmtId="178" fontId="26" fillId="0" borderId="0" xfId="0" applyNumberFormat="1" applyFont="1" applyAlignment="1">
      <alignment horizontal="center" vertical="center" wrapText="1"/>
    </xf>
    <xf numFmtId="179" fontId="26" fillId="0" borderId="0" xfId="0" applyNumberFormat="1" applyFont="1" applyAlignment="1">
      <alignment horizontal="center" vertical="center"/>
    </xf>
    <xf numFmtId="178" fontId="26" fillId="0" borderId="0" xfId="0" applyNumberFormat="1" applyFont="1" applyAlignment="1">
      <alignment vertical="center"/>
    </xf>
    <xf numFmtId="0" fontId="36" fillId="0" borderId="1" xfId="0" quotePrefix="1" applyNumberFormat="1" applyFont="1" applyBorder="1" applyAlignment="1">
      <alignment horizontal="center" vertical="center"/>
    </xf>
    <xf numFmtId="38" fontId="23" fillId="9" borderId="1" xfId="4" applyFont="1" applyFill="1" applyBorder="1" applyAlignment="1" applyProtection="1">
      <alignment horizontal="right" vertical="center" wrapText="1" shrinkToFit="1"/>
    </xf>
    <xf numFmtId="38" fontId="28" fillId="9" borderId="1" xfId="4" applyFont="1" applyFill="1" applyBorder="1" applyAlignment="1" applyProtection="1">
      <alignment horizontal="right" vertical="center" wrapText="1" shrinkToFit="1"/>
    </xf>
    <xf numFmtId="38" fontId="28" fillId="9" borderId="1" xfId="4" applyFont="1" applyFill="1" applyBorder="1" applyAlignment="1" applyProtection="1">
      <alignment vertical="center" shrinkToFit="1"/>
    </xf>
    <xf numFmtId="1" fontId="28" fillId="9" borderId="1" xfId="0" applyNumberFormat="1" applyFont="1" applyFill="1" applyBorder="1" applyAlignment="1">
      <alignment vertical="center" wrapText="1" shrinkToFit="1"/>
    </xf>
    <xf numFmtId="176" fontId="0" fillId="6" borderId="0" xfId="0" applyFill="1" applyAlignment="1">
      <alignment vertical="center"/>
    </xf>
    <xf numFmtId="176" fontId="17" fillId="5" borderId="8" xfId="0" applyFont="1" applyFill="1" applyBorder="1" applyAlignment="1">
      <alignment horizontal="center" vertical="center"/>
    </xf>
    <xf numFmtId="0" fontId="19" fillId="5" borderId="8" xfId="1" applyFont="1" applyFill="1" applyBorder="1" applyAlignment="1" applyProtection="1">
      <alignment horizontal="center" vertical="center"/>
      <protection locked="0"/>
    </xf>
    <xf numFmtId="176" fontId="0" fillId="2" borderId="63" xfId="0" applyFill="1" applyBorder="1" applyAlignment="1" applyProtection="1">
      <alignment vertical="center"/>
      <protection locked="0"/>
    </xf>
    <xf numFmtId="176" fontId="4" fillId="2" borderId="64" xfId="0" applyFont="1" applyFill="1" applyBorder="1" applyAlignment="1" applyProtection="1">
      <alignment vertical="center"/>
      <protection locked="0"/>
    </xf>
    <xf numFmtId="176" fontId="4" fillId="2" borderId="65" xfId="0" applyFont="1" applyFill="1" applyBorder="1" applyAlignment="1" applyProtection="1">
      <alignment vertical="center"/>
      <protection locked="0"/>
    </xf>
    <xf numFmtId="176" fontId="0" fillId="2" borderId="66" xfId="0" applyFill="1" applyBorder="1" applyAlignment="1" applyProtection="1">
      <alignment vertical="center"/>
      <protection locked="0"/>
    </xf>
    <xf numFmtId="176" fontId="4" fillId="2" borderId="0" xfId="0" applyFont="1" applyFill="1" applyAlignment="1" applyProtection="1">
      <alignment vertical="center"/>
      <protection locked="0"/>
    </xf>
    <xf numFmtId="176" fontId="4" fillId="2" borderId="67" xfId="0" applyFont="1" applyFill="1" applyBorder="1" applyAlignment="1" applyProtection="1">
      <alignment vertical="center"/>
      <protection locked="0"/>
    </xf>
    <xf numFmtId="176" fontId="4" fillId="2" borderId="0" xfId="0" applyFont="1" applyFill="1" applyAlignment="1" applyProtection="1">
      <alignment horizontal="center" vertical="center"/>
      <protection locked="0"/>
    </xf>
    <xf numFmtId="176" fontId="33" fillId="2" borderId="0" xfId="0" applyFont="1" applyFill="1" applyAlignment="1" applyProtection="1">
      <alignment vertical="center"/>
      <protection locked="0"/>
    </xf>
    <xf numFmtId="176" fontId="4" fillId="2" borderId="0" xfId="0" quotePrefix="1" applyFont="1" applyFill="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176" fontId="0" fillId="2" borderId="68" xfId="0" applyFill="1" applyBorder="1" applyAlignment="1" applyProtection="1">
      <alignment vertical="center"/>
      <protection locked="0"/>
    </xf>
    <xf numFmtId="176" fontId="4" fillId="2" borderId="69" xfId="0" applyFont="1" applyFill="1" applyBorder="1" applyAlignment="1" applyProtection="1">
      <alignment vertical="center"/>
      <protection locked="0"/>
    </xf>
    <xf numFmtId="176" fontId="4" fillId="2" borderId="70" xfId="0" applyFont="1" applyFill="1" applyBorder="1" applyAlignment="1" applyProtection="1">
      <alignment vertical="center"/>
      <protection locked="0"/>
    </xf>
    <xf numFmtId="176" fontId="0" fillId="2" borderId="71" xfId="0" applyFill="1" applyBorder="1" applyProtection="1">
      <protection locked="0"/>
    </xf>
    <xf numFmtId="176" fontId="4" fillId="2" borderId="72" xfId="0" applyFont="1" applyFill="1" applyBorder="1" applyAlignment="1" applyProtection="1">
      <alignment vertical="center"/>
      <protection locked="0"/>
    </xf>
    <xf numFmtId="176" fontId="4" fillId="2" borderId="73" xfId="0" applyFont="1" applyFill="1" applyBorder="1" applyAlignment="1" applyProtection="1">
      <alignment vertical="center"/>
      <protection locked="0"/>
    </xf>
    <xf numFmtId="176" fontId="0" fillId="2" borderId="74" xfId="0" applyFill="1" applyBorder="1" applyProtection="1">
      <protection locked="0"/>
    </xf>
    <xf numFmtId="176" fontId="4" fillId="2" borderId="75" xfId="0" applyFont="1" applyFill="1" applyBorder="1" applyAlignment="1" applyProtection="1">
      <alignment vertical="center"/>
      <protection locked="0"/>
    </xf>
    <xf numFmtId="176" fontId="11" fillId="2" borderId="0" xfId="0" applyFont="1" applyFill="1" applyAlignment="1" applyProtection="1">
      <alignment horizontal="center" vertical="center" wrapText="1"/>
      <protection locked="0"/>
    </xf>
    <xf numFmtId="176" fontId="0" fillId="2" borderId="0" xfId="0" applyFill="1" applyProtection="1">
      <protection locked="0"/>
    </xf>
    <xf numFmtId="176" fontId="4" fillId="2" borderId="75" xfId="0" applyFont="1" applyFill="1" applyBorder="1" applyProtection="1">
      <protection locked="0"/>
    </xf>
    <xf numFmtId="176" fontId="4" fillId="2" borderId="10" xfId="0" applyFont="1" applyFill="1" applyBorder="1" applyAlignment="1" applyProtection="1">
      <alignment vertical="center"/>
      <protection locked="0"/>
    </xf>
    <xf numFmtId="176" fontId="4" fillId="2" borderId="7" xfId="0" applyFont="1" applyFill="1" applyBorder="1" applyAlignment="1" applyProtection="1">
      <alignment vertical="center"/>
      <protection locked="0"/>
    </xf>
    <xf numFmtId="176" fontId="4" fillId="2" borderId="22" xfId="0" applyFont="1" applyFill="1" applyBorder="1" applyAlignment="1" applyProtection="1">
      <alignment vertical="center"/>
      <protection locked="0"/>
    </xf>
    <xf numFmtId="176" fontId="4" fillId="2" borderId="23" xfId="0" applyFont="1" applyFill="1" applyBorder="1" applyAlignment="1" applyProtection="1">
      <alignment vertical="center"/>
      <protection locked="0"/>
    </xf>
    <xf numFmtId="176" fontId="0" fillId="2" borderId="76" xfId="0" applyFill="1" applyBorder="1" applyProtection="1">
      <protection locked="0"/>
    </xf>
    <xf numFmtId="176" fontId="4" fillId="2" borderId="77" xfId="0" applyFont="1" applyFill="1" applyBorder="1" applyAlignment="1" applyProtection="1">
      <alignment vertical="center"/>
      <protection locked="0"/>
    </xf>
    <xf numFmtId="176" fontId="4" fillId="2" borderId="78" xfId="0" applyFont="1" applyFill="1" applyBorder="1" applyProtection="1">
      <protection locked="0"/>
    </xf>
    <xf numFmtId="176" fontId="4" fillId="2" borderId="73" xfId="0" applyFont="1" applyFill="1" applyBorder="1" applyProtection="1">
      <protection locked="0"/>
    </xf>
    <xf numFmtId="49" fontId="6" fillId="2" borderId="0" xfId="1" applyNumberFormat="1" applyFont="1" applyFill="1" applyProtection="1">
      <alignment vertical="center"/>
      <protection locked="0"/>
    </xf>
    <xf numFmtId="176" fontId="0" fillId="2" borderId="75" xfId="0" applyFill="1" applyBorder="1" applyProtection="1">
      <protection locked="0"/>
    </xf>
    <xf numFmtId="49" fontId="6" fillId="2" borderId="0" xfId="1" applyNumberFormat="1" applyFont="1" applyFill="1" applyAlignment="1" applyProtection="1">
      <alignment horizontal="center" vertical="center"/>
      <protection locked="0"/>
    </xf>
    <xf numFmtId="0" fontId="6" fillId="2" borderId="0" xfId="1" applyFont="1" applyFill="1" applyProtection="1">
      <alignment vertical="center"/>
      <protection locked="0"/>
    </xf>
    <xf numFmtId="0" fontId="6" fillId="2" borderId="10" xfId="1" applyFont="1" applyFill="1" applyBorder="1" applyProtection="1">
      <alignment vertical="center"/>
      <protection locked="0"/>
    </xf>
    <xf numFmtId="0" fontId="6" fillId="2" borderId="22" xfId="1" applyFont="1" applyFill="1" applyBorder="1" applyAlignment="1" applyProtection="1">
      <alignment horizontal="center" vertical="center"/>
      <protection locked="0"/>
    </xf>
    <xf numFmtId="0" fontId="6" fillId="2" borderId="22" xfId="1" applyFont="1" applyFill="1" applyBorder="1" applyProtection="1">
      <alignment vertical="center"/>
      <protection locked="0"/>
    </xf>
    <xf numFmtId="0" fontId="6" fillId="2" borderId="0" xfId="1" applyFont="1" applyFill="1" applyAlignment="1" applyProtection="1">
      <alignment horizontal="center" vertical="center"/>
      <protection locked="0"/>
    </xf>
    <xf numFmtId="180" fontId="6" fillId="2" borderId="0" xfId="1" applyNumberFormat="1" applyFont="1" applyFill="1" applyAlignment="1" applyProtection="1">
      <alignment horizontal="center" vertical="center"/>
      <protection locked="0"/>
    </xf>
    <xf numFmtId="49" fontId="6" fillId="2" borderId="0" xfId="1" applyNumberFormat="1" applyFont="1" applyFill="1" applyAlignment="1" applyProtection="1">
      <alignment horizontal="distributed" vertical="center"/>
      <protection locked="0"/>
    </xf>
    <xf numFmtId="49" fontId="6" fillId="2" borderId="75" xfId="1" applyNumberFormat="1" applyFont="1" applyFill="1" applyBorder="1" applyProtection="1">
      <alignment vertical="center"/>
      <protection locked="0"/>
    </xf>
    <xf numFmtId="49" fontId="6" fillId="2" borderId="22" xfId="1" applyNumberFormat="1" applyFont="1" applyFill="1" applyBorder="1" applyProtection="1">
      <alignment vertical="center"/>
      <protection locked="0"/>
    </xf>
    <xf numFmtId="177" fontId="6" fillId="2" borderId="10" xfId="1" applyNumberFormat="1" applyFont="1" applyFill="1" applyBorder="1" applyProtection="1">
      <alignment vertical="center"/>
      <protection locked="0"/>
    </xf>
    <xf numFmtId="177" fontId="6" fillId="2" borderId="0" xfId="1" applyNumberFormat="1" applyFont="1" applyFill="1" applyProtection="1">
      <alignment vertical="center"/>
      <protection locked="0"/>
    </xf>
    <xf numFmtId="177" fontId="6" fillId="2" borderId="0" xfId="1" applyNumberFormat="1" applyFont="1" applyFill="1" applyAlignment="1" applyProtection="1">
      <alignment horizontal="center" vertical="center"/>
      <protection locked="0"/>
    </xf>
    <xf numFmtId="177" fontId="6" fillId="2" borderId="22" xfId="1" applyNumberFormat="1" applyFont="1" applyFill="1" applyBorder="1" applyProtection="1">
      <alignment vertical="center"/>
      <protection locked="0"/>
    </xf>
    <xf numFmtId="49" fontId="6" fillId="2" borderId="19" xfId="1" applyNumberFormat="1" applyFont="1" applyFill="1" applyBorder="1" applyProtection="1">
      <alignment vertical="center"/>
      <protection locked="0"/>
    </xf>
    <xf numFmtId="176" fontId="16" fillId="2" borderId="71" xfId="0" applyFont="1" applyFill="1" applyBorder="1" applyAlignment="1" applyProtection="1">
      <alignment vertical="center"/>
      <protection locked="0"/>
    </xf>
    <xf numFmtId="49" fontId="6" fillId="2" borderId="72" xfId="1" applyNumberFormat="1" applyFont="1" applyFill="1" applyBorder="1" applyProtection="1">
      <alignment vertical="center"/>
      <protection locked="0"/>
    </xf>
    <xf numFmtId="0" fontId="1" fillId="2" borderId="73" xfId="1" applyFill="1" applyBorder="1" applyProtection="1">
      <alignment vertical="center"/>
      <protection locked="0"/>
    </xf>
    <xf numFmtId="49" fontId="6" fillId="2" borderId="74" xfId="1" applyNumberFormat="1" applyFont="1" applyFill="1" applyBorder="1" applyProtection="1">
      <alignment vertical="center"/>
      <protection locked="0"/>
    </xf>
    <xf numFmtId="0" fontId="1" fillId="2" borderId="75" xfId="1" applyFill="1" applyBorder="1" applyProtection="1">
      <alignment vertical="center"/>
      <protection locked="0"/>
    </xf>
    <xf numFmtId="0" fontId="1" fillId="2" borderId="0" xfId="1" applyFill="1" applyProtection="1">
      <alignment vertical="center"/>
      <protection locked="0"/>
    </xf>
    <xf numFmtId="177" fontId="6" fillId="2" borderId="74" xfId="1" applyNumberFormat="1" applyFont="1" applyFill="1" applyBorder="1" applyProtection="1">
      <alignment vertical="center"/>
      <protection locked="0"/>
    </xf>
    <xf numFmtId="177" fontId="1" fillId="2" borderId="75" xfId="1" applyNumberFormat="1" applyFill="1" applyBorder="1" applyProtection="1">
      <alignment vertical="center"/>
      <protection locked="0"/>
    </xf>
    <xf numFmtId="177" fontId="9" fillId="2" borderId="0" xfId="1" applyNumberFormat="1" applyFont="1" applyFill="1" applyAlignment="1" applyProtection="1">
      <alignment horizontal="center" vertical="center"/>
      <protection locked="0"/>
    </xf>
    <xf numFmtId="177" fontId="1" fillId="2" borderId="0" xfId="1" applyNumberFormat="1" applyFill="1" applyProtection="1">
      <alignment vertical="center"/>
      <protection locked="0"/>
    </xf>
    <xf numFmtId="177" fontId="33" fillId="2" borderId="0" xfId="1" applyNumberFormat="1" applyFont="1" applyFill="1" applyProtection="1">
      <alignment vertical="center"/>
      <protection locked="0"/>
    </xf>
    <xf numFmtId="177" fontId="6" fillId="2" borderId="76" xfId="1" applyNumberFormat="1" applyFont="1" applyFill="1" applyBorder="1" applyProtection="1">
      <alignment vertical="center"/>
      <protection locked="0"/>
    </xf>
    <xf numFmtId="177" fontId="6" fillId="2" borderId="77" xfId="1" applyNumberFormat="1" applyFont="1" applyFill="1" applyBorder="1" applyProtection="1">
      <alignment vertical="center"/>
      <protection locked="0"/>
    </xf>
    <xf numFmtId="177" fontId="1" fillId="2" borderId="78" xfId="1" applyNumberFormat="1" applyFill="1" applyBorder="1" applyProtection="1">
      <alignment vertical="center"/>
      <protection locked="0"/>
    </xf>
    <xf numFmtId="49" fontId="6" fillId="2" borderId="71" xfId="1" applyNumberFormat="1" applyFont="1" applyFill="1" applyBorder="1" applyProtection="1">
      <alignment vertical="center"/>
      <protection locked="0"/>
    </xf>
    <xf numFmtId="49" fontId="6" fillId="2" borderId="0" xfId="0" applyNumberFormat="1" applyFont="1" applyFill="1" applyAlignment="1" applyProtection="1">
      <alignment vertical="center"/>
      <protection locked="0"/>
    </xf>
    <xf numFmtId="176" fontId="6" fillId="2" borderId="0" xfId="0" applyFont="1" applyFill="1" applyAlignment="1" applyProtection="1">
      <alignment vertical="center"/>
      <protection locked="0"/>
    </xf>
    <xf numFmtId="0" fontId="6" fillId="2" borderId="0" xfId="0" applyNumberFormat="1" applyFont="1" applyFill="1" applyAlignment="1" applyProtection="1">
      <alignment vertical="center"/>
      <protection locked="0"/>
    </xf>
    <xf numFmtId="49" fontId="9" fillId="2" borderId="0" xfId="0" applyNumberFormat="1" applyFont="1" applyFill="1" applyAlignment="1" applyProtection="1">
      <alignment horizontal="center" vertical="center"/>
      <protection locked="0"/>
    </xf>
    <xf numFmtId="49" fontId="8" fillId="2" borderId="0" xfId="1" applyNumberFormat="1" applyFont="1" applyFill="1" applyProtection="1">
      <alignment vertical="center"/>
      <protection locked="0"/>
    </xf>
    <xf numFmtId="49" fontId="6" fillId="2" borderId="76" xfId="1" applyNumberFormat="1" applyFont="1" applyFill="1" applyBorder="1" applyProtection="1">
      <alignment vertical="center"/>
      <protection locked="0"/>
    </xf>
    <xf numFmtId="49" fontId="6" fillId="2" borderId="77" xfId="1" applyNumberFormat="1" applyFont="1" applyFill="1" applyBorder="1" applyProtection="1">
      <alignment vertical="center"/>
      <protection locked="0"/>
    </xf>
    <xf numFmtId="0" fontId="1" fillId="2" borderId="78" xfId="1" applyFill="1" applyBorder="1" applyProtection="1">
      <alignment vertical="center"/>
      <protection locked="0"/>
    </xf>
    <xf numFmtId="0" fontId="1" fillId="2" borderId="74" xfId="1" applyFill="1" applyBorder="1" applyProtection="1">
      <alignment vertical="center"/>
      <protection locked="0"/>
    </xf>
    <xf numFmtId="177" fontId="6" fillId="2" borderId="19" xfId="1" applyNumberFormat="1" applyFont="1" applyFill="1" applyBorder="1" applyProtection="1">
      <alignment vertical="center"/>
      <protection locked="0"/>
    </xf>
    <xf numFmtId="176" fontId="0" fillId="2" borderId="71" xfId="0" applyFill="1" applyBorder="1" applyAlignment="1" applyProtection="1">
      <alignment vertical="center"/>
      <protection locked="0"/>
    </xf>
    <xf numFmtId="176" fontId="0" fillId="2" borderId="74" xfId="0" applyFill="1" applyBorder="1" applyAlignment="1" applyProtection="1">
      <alignment vertical="center"/>
      <protection locked="0"/>
    </xf>
    <xf numFmtId="176" fontId="15" fillId="2" borderId="0" xfId="0" applyFont="1" applyFill="1" applyAlignment="1" applyProtection="1">
      <alignment vertical="center"/>
      <protection locked="0"/>
    </xf>
    <xf numFmtId="176" fontId="15" fillId="2" borderId="0" xfId="0" applyFont="1" applyFill="1" applyAlignment="1" applyProtection="1">
      <alignment horizontal="center" vertical="center"/>
      <protection locked="0"/>
    </xf>
    <xf numFmtId="0" fontId="15" fillId="2" borderId="0" xfId="0" applyNumberFormat="1" applyFont="1" applyFill="1" applyAlignment="1" applyProtection="1">
      <alignment horizontal="left" vertical="center"/>
      <protection locked="0"/>
    </xf>
    <xf numFmtId="176" fontId="34" fillId="2" borderId="0" xfId="0" applyFont="1" applyFill="1" applyAlignment="1" applyProtection="1">
      <alignment vertical="center"/>
      <protection locked="0"/>
    </xf>
    <xf numFmtId="176" fontId="15" fillId="2" borderId="0" xfId="0" applyFont="1" applyFill="1" applyAlignment="1" applyProtection="1">
      <alignment horizontal="left" vertical="center" wrapText="1"/>
      <protection locked="0"/>
    </xf>
    <xf numFmtId="0" fontId="15" fillId="2" borderId="0" xfId="0" applyNumberFormat="1" applyFont="1" applyFill="1" applyAlignment="1" applyProtection="1">
      <alignment vertical="center" wrapText="1"/>
      <protection locked="0"/>
    </xf>
    <xf numFmtId="176" fontId="14" fillId="2" borderId="0" xfId="0" applyFont="1" applyFill="1" applyAlignment="1" applyProtection="1">
      <alignment vertical="center"/>
      <protection locked="0"/>
    </xf>
    <xf numFmtId="176" fontId="0" fillId="2" borderId="76" xfId="0" applyFill="1" applyBorder="1" applyAlignment="1" applyProtection="1">
      <alignment vertical="center"/>
      <protection locked="0"/>
    </xf>
    <xf numFmtId="176" fontId="4" fillId="2" borderId="78" xfId="0" applyFont="1" applyFill="1" applyBorder="1" applyAlignment="1" applyProtection="1">
      <alignment vertical="center"/>
      <protection locked="0"/>
    </xf>
    <xf numFmtId="177" fontId="6" fillId="2" borderId="71" xfId="1" applyNumberFormat="1" applyFont="1" applyFill="1" applyBorder="1" applyProtection="1">
      <alignment vertical="center"/>
      <protection locked="0"/>
    </xf>
    <xf numFmtId="177" fontId="6" fillId="2" borderId="72" xfId="1" applyNumberFormat="1" applyFont="1" applyFill="1" applyBorder="1" applyProtection="1">
      <alignment vertical="center"/>
      <protection locked="0"/>
    </xf>
    <xf numFmtId="177" fontId="1" fillId="2" borderId="73" xfId="1" applyNumberFormat="1" applyFill="1" applyBorder="1" applyProtection="1">
      <alignment vertical="center"/>
      <protection locked="0"/>
    </xf>
    <xf numFmtId="0" fontId="6" fillId="6" borderId="0" xfId="1" applyFont="1" applyFill="1">
      <alignment vertical="center"/>
    </xf>
    <xf numFmtId="177" fontId="1" fillId="0" borderId="0" xfId="1" applyNumberFormat="1">
      <alignment vertical="center"/>
    </xf>
    <xf numFmtId="49" fontId="6" fillId="2" borderId="63" xfId="1" applyNumberFormat="1" applyFont="1" applyFill="1" applyBorder="1" applyProtection="1">
      <alignment vertical="center"/>
      <protection locked="0"/>
    </xf>
    <xf numFmtId="0" fontId="6" fillId="2" borderId="64" xfId="1" applyFont="1" applyFill="1" applyBorder="1" applyProtection="1">
      <alignment vertical="center"/>
      <protection locked="0"/>
    </xf>
    <xf numFmtId="0" fontId="1" fillId="2" borderId="65" xfId="1" applyFill="1" applyBorder="1" applyProtection="1">
      <alignment vertical="center"/>
      <protection locked="0"/>
    </xf>
    <xf numFmtId="49" fontId="6" fillId="2" borderId="66" xfId="1" applyNumberFormat="1" applyFont="1" applyFill="1" applyBorder="1" applyProtection="1">
      <alignment vertical="center"/>
      <protection locked="0"/>
    </xf>
    <xf numFmtId="0" fontId="1" fillId="2" borderId="67" xfId="1" applyFill="1" applyBorder="1" applyProtection="1">
      <alignment vertical="center"/>
      <protection locked="0"/>
    </xf>
    <xf numFmtId="0" fontId="6" fillId="2" borderId="45" xfId="1" applyFont="1" applyFill="1" applyBorder="1" applyProtection="1">
      <alignment vertical="center"/>
      <protection locked="0"/>
    </xf>
    <xf numFmtId="0" fontId="6" fillId="2" borderId="44" xfId="1" applyFont="1" applyFill="1" applyBorder="1" applyAlignment="1" applyProtection="1">
      <alignment horizontal="center" vertical="center"/>
      <protection locked="0"/>
    </xf>
    <xf numFmtId="0" fontId="6" fillId="2" borderId="44" xfId="1" applyFont="1" applyFill="1" applyBorder="1" applyProtection="1">
      <alignment vertical="center"/>
      <protection locked="0"/>
    </xf>
    <xf numFmtId="0" fontId="6" fillId="2" borderId="46" xfId="1" applyFont="1" applyFill="1" applyBorder="1" applyAlignment="1" applyProtection="1">
      <alignment horizontal="center" vertical="center"/>
      <protection locked="0"/>
    </xf>
    <xf numFmtId="0" fontId="6" fillId="2" borderId="45" xfId="1" applyFont="1" applyFill="1" applyBorder="1" applyAlignment="1" applyProtection="1">
      <alignment horizontal="center" vertical="center"/>
      <protection locked="0"/>
    </xf>
    <xf numFmtId="0" fontId="6" fillId="2" borderId="46" xfId="1" applyFont="1" applyFill="1" applyBorder="1" applyProtection="1">
      <alignment vertical="center"/>
      <protection locked="0"/>
    </xf>
    <xf numFmtId="177" fontId="1" fillId="2" borderId="67" xfId="1" applyNumberFormat="1" applyFill="1" applyBorder="1" applyProtection="1">
      <alignment vertical="center"/>
      <protection locked="0"/>
    </xf>
    <xf numFmtId="49" fontId="6" fillId="2" borderId="68" xfId="1" applyNumberFormat="1" applyFont="1" applyFill="1" applyBorder="1" applyProtection="1">
      <alignment vertical="center"/>
      <protection locked="0"/>
    </xf>
    <xf numFmtId="0" fontId="6" fillId="2" borderId="69" xfId="1" applyFont="1" applyFill="1" applyBorder="1" applyProtection="1">
      <alignment vertical="center"/>
      <protection locked="0"/>
    </xf>
    <xf numFmtId="177" fontId="1" fillId="2" borderId="70" xfId="1" applyNumberFormat="1" applyFill="1" applyBorder="1" applyProtection="1">
      <alignment vertical="center"/>
      <protection locked="0"/>
    </xf>
    <xf numFmtId="177" fontId="1" fillId="2" borderId="65" xfId="1" applyNumberFormat="1" applyFill="1" applyBorder="1" applyProtection="1">
      <alignment vertical="center"/>
      <protection locked="0"/>
    </xf>
    <xf numFmtId="0" fontId="6" fillId="2" borderId="0" xfId="1" applyFont="1" applyFill="1" applyAlignment="1" applyProtection="1">
      <alignment vertical="center" wrapText="1"/>
      <protection locked="0"/>
    </xf>
    <xf numFmtId="0" fontId="6" fillId="2" borderId="44" xfId="1" applyFont="1" applyFill="1" applyBorder="1" applyAlignment="1" applyProtection="1">
      <alignment horizontal="center" vertical="center" wrapText="1"/>
      <protection locked="0"/>
    </xf>
    <xf numFmtId="0" fontId="6" fillId="2" borderId="44" xfId="1" applyFont="1" applyFill="1" applyBorder="1" applyAlignment="1" applyProtection="1">
      <alignment vertical="center" wrapText="1"/>
      <protection locked="0"/>
    </xf>
    <xf numFmtId="0" fontId="6" fillId="2" borderId="0" xfId="1" applyFont="1" applyFill="1" applyAlignment="1" applyProtection="1">
      <alignment vertical="center" shrinkToFit="1"/>
      <protection locked="0"/>
    </xf>
    <xf numFmtId="49" fontId="9" fillId="2" borderId="0" xfId="1" applyNumberFormat="1" applyFont="1" applyFill="1" applyProtection="1">
      <alignment vertical="center"/>
      <protection locked="0"/>
    </xf>
    <xf numFmtId="177" fontId="26" fillId="0" borderId="1" xfId="0" applyNumberFormat="1" applyFont="1" applyBorder="1" applyAlignment="1" applyProtection="1">
      <alignment horizontal="center" vertical="center" wrapText="1"/>
      <protection locked="0"/>
    </xf>
    <xf numFmtId="0" fontId="26" fillId="9" borderId="1" xfId="0" applyNumberFormat="1" applyFont="1" applyFill="1" applyBorder="1" applyAlignment="1">
      <alignment horizontal="center" vertical="center" wrapText="1"/>
    </xf>
    <xf numFmtId="0" fontId="26" fillId="9" borderId="1" xfId="0" applyNumberFormat="1" applyFont="1" applyFill="1" applyBorder="1" applyAlignment="1">
      <alignment horizontal="center" vertical="center"/>
    </xf>
    <xf numFmtId="0" fontId="26" fillId="0" borderId="1" xfId="0" applyNumberFormat="1" applyFont="1" applyBorder="1" applyAlignment="1">
      <alignment horizontal="center" vertical="center"/>
    </xf>
    <xf numFmtId="0" fontId="26" fillId="0" borderId="1" xfId="0" applyNumberFormat="1" applyFont="1" applyBorder="1" applyAlignment="1">
      <alignment horizontal="center" vertical="center" wrapText="1"/>
    </xf>
    <xf numFmtId="178" fontId="26" fillId="0" borderId="1" xfId="0" applyNumberFormat="1" applyFont="1" applyBorder="1" applyAlignment="1">
      <alignment horizontal="center" vertical="center"/>
    </xf>
    <xf numFmtId="178" fontId="26" fillId="0" borderId="1" xfId="0" applyNumberFormat="1" applyFont="1" applyBorder="1" applyAlignment="1">
      <alignment horizontal="center" vertical="center" wrapText="1"/>
    </xf>
    <xf numFmtId="178" fontId="26" fillId="10" borderId="1" xfId="0" applyNumberFormat="1" applyFont="1" applyFill="1" applyBorder="1" applyAlignment="1">
      <alignment horizontal="center" vertical="center" wrapText="1"/>
    </xf>
    <xf numFmtId="178" fontId="26" fillId="10" borderId="1" xfId="0" applyNumberFormat="1" applyFont="1" applyFill="1" applyBorder="1" applyAlignment="1">
      <alignment horizontal="center" vertical="center"/>
    </xf>
    <xf numFmtId="178" fontId="26" fillId="10" borderId="45" xfId="0" applyNumberFormat="1" applyFont="1" applyFill="1" applyBorder="1" applyAlignment="1">
      <alignment horizontal="center" vertical="center" wrapText="1"/>
    </xf>
    <xf numFmtId="178" fontId="26" fillId="10" borderId="46" xfId="0" applyNumberFormat="1" applyFont="1" applyFill="1" applyBorder="1" applyAlignment="1">
      <alignment horizontal="center" vertical="center"/>
    </xf>
    <xf numFmtId="178" fontId="26" fillId="0" borderId="45" xfId="0" applyNumberFormat="1" applyFont="1" applyBorder="1" applyAlignment="1" applyProtection="1">
      <alignment horizontal="center" vertical="center" wrapText="1"/>
      <protection locked="0"/>
    </xf>
    <xf numFmtId="178" fontId="26" fillId="0" borderId="46" xfId="0" applyNumberFormat="1" applyFont="1" applyBorder="1" applyAlignment="1" applyProtection="1">
      <alignment horizontal="center" vertical="center"/>
      <protection locked="0"/>
    </xf>
    <xf numFmtId="0" fontId="26" fillId="0" borderId="1" xfId="0" applyNumberFormat="1" applyFont="1" applyBorder="1" applyAlignment="1">
      <alignment horizontal="center" vertical="center" wrapText="1" shrinkToFit="1"/>
    </xf>
    <xf numFmtId="0" fontId="26" fillId="0" borderId="1" xfId="0" applyNumberFormat="1" applyFont="1" applyBorder="1" applyAlignment="1">
      <alignment horizontal="center" vertical="center" shrinkToFit="1"/>
    </xf>
    <xf numFmtId="0" fontId="26" fillId="10" borderId="1" xfId="0" applyNumberFormat="1" applyFont="1" applyFill="1" applyBorder="1" applyAlignment="1">
      <alignment horizontal="center" vertical="center" wrapText="1"/>
    </xf>
    <xf numFmtId="0" fontId="26" fillId="10" borderId="1" xfId="0" applyNumberFormat="1" applyFont="1" applyFill="1" applyBorder="1" applyAlignment="1">
      <alignment horizontal="center" vertical="center"/>
    </xf>
    <xf numFmtId="0" fontId="26" fillId="0" borderId="2" xfId="0" applyNumberFormat="1" applyFont="1" applyBorder="1" applyAlignment="1">
      <alignment horizontal="center" vertical="center" wrapText="1"/>
    </xf>
    <xf numFmtId="0" fontId="26" fillId="0" borderId="3" xfId="0" applyNumberFormat="1" applyFont="1" applyBorder="1" applyAlignment="1">
      <alignment horizontal="center" vertical="center" wrapText="1"/>
    </xf>
    <xf numFmtId="177" fontId="26" fillId="9" borderId="2" xfId="0" applyNumberFormat="1" applyFont="1" applyFill="1" applyBorder="1" applyAlignment="1">
      <alignment horizontal="center" vertical="center" wrapText="1"/>
    </xf>
    <xf numFmtId="177" fontId="26" fillId="9" borderId="3" xfId="0" applyNumberFormat="1" applyFont="1" applyFill="1" applyBorder="1" applyAlignment="1">
      <alignment horizontal="center" vertical="center" wrapText="1"/>
    </xf>
    <xf numFmtId="177" fontId="26" fillId="9" borderId="1" xfId="0" applyNumberFormat="1" applyFont="1" applyFill="1" applyBorder="1" applyAlignment="1">
      <alignment horizontal="center" vertical="center" wrapText="1"/>
    </xf>
    <xf numFmtId="177" fontId="26" fillId="9" borderId="1" xfId="0" applyNumberFormat="1" applyFont="1" applyFill="1" applyBorder="1" applyAlignment="1">
      <alignment horizontal="center" vertical="center"/>
    </xf>
    <xf numFmtId="177" fontId="26" fillId="0" borderId="2" xfId="0" applyNumberFormat="1" applyFont="1" applyBorder="1" applyAlignment="1">
      <alignment horizontal="center" vertical="center" wrapText="1"/>
    </xf>
    <xf numFmtId="177" fontId="26" fillId="0" borderId="3" xfId="0" applyNumberFormat="1" applyFont="1" applyBorder="1" applyAlignment="1">
      <alignment horizontal="center" vertical="center" wrapText="1"/>
    </xf>
    <xf numFmtId="177" fontId="26" fillId="0" borderId="1" xfId="0" applyNumberFormat="1" applyFont="1" applyBorder="1" applyAlignment="1">
      <alignment horizontal="center" vertical="center" wrapText="1"/>
    </xf>
    <xf numFmtId="177" fontId="26" fillId="0" borderId="1" xfId="0" applyNumberFormat="1" applyFont="1" applyBorder="1" applyAlignment="1">
      <alignment horizontal="center" vertical="center"/>
    </xf>
    <xf numFmtId="0" fontId="26" fillId="0" borderId="45" xfId="0" applyNumberFormat="1" applyFont="1" applyBorder="1" applyAlignment="1">
      <alignment horizontal="center" vertical="center" wrapText="1"/>
    </xf>
    <xf numFmtId="0" fontId="26" fillId="0" borderId="46" xfId="0" applyNumberFormat="1" applyFont="1" applyBorder="1" applyAlignment="1">
      <alignment horizontal="center" vertical="center" wrapText="1"/>
    </xf>
    <xf numFmtId="0" fontId="26" fillId="0" borderId="45" xfId="0" applyNumberFormat="1" applyFont="1" applyBorder="1" applyAlignment="1">
      <alignment horizontal="center" vertical="center" wrapText="1" shrinkToFit="1"/>
    </xf>
    <xf numFmtId="0" fontId="26" fillId="0" borderId="46" xfId="0" applyNumberFormat="1" applyFont="1" applyBorder="1" applyAlignment="1">
      <alignment horizontal="center" vertical="center" wrapText="1" shrinkToFit="1"/>
    </xf>
    <xf numFmtId="178" fontId="26" fillId="0" borderId="2" xfId="0" applyNumberFormat="1" applyFont="1" applyBorder="1" applyAlignment="1" applyProtection="1">
      <alignment horizontal="center" vertical="center" wrapText="1"/>
      <protection locked="0"/>
    </xf>
    <xf numFmtId="178" fontId="26" fillId="0" borderId="3" xfId="0" applyNumberFormat="1" applyFont="1" applyBorder="1" applyAlignment="1" applyProtection="1">
      <alignment horizontal="center" vertical="center" wrapText="1"/>
      <protection locked="0"/>
    </xf>
    <xf numFmtId="0" fontId="26" fillId="8" borderId="1" xfId="0" applyNumberFormat="1" applyFont="1" applyFill="1" applyBorder="1" applyAlignment="1">
      <alignment horizontal="center" vertical="center" wrapText="1"/>
    </xf>
    <xf numFmtId="0" fontId="26" fillId="8" borderId="1" xfId="0" applyNumberFormat="1" applyFont="1" applyFill="1" applyBorder="1" applyAlignment="1">
      <alignment horizontal="center" vertical="center"/>
    </xf>
    <xf numFmtId="0" fontId="26" fillId="10" borderId="1" xfId="0" applyNumberFormat="1" applyFont="1" applyFill="1" applyBorder="1" applyAlignment="1">
      <alignment horizontal="center" vertical="center" wrapText="1" shrinkToFit="1"/>
    </xf>
    <xf numFmtId="0" fontId="26" fillId="10" borderId="1" xfId="0" applyNumberFormat="1" applyFont="1" applyFill="1" applyBorder="1" applyAlignment="1">
      <alignment horizontal="center" vertical="center" shrinkToFit="1"/>
    </xf>
    <xf numFmtId="178" fontId="26" fillId="10" borderId="2" xfId="0" applyNumberFormat="1" applyFont="1" applyFill="1" applyBorder="1" applyAlignment="1">
      <alignment horizontal="center" vertical="center" wrapText="1"/>
    </xf>
    <xf numFmtId="178" fontId="26" fillId="10" borderId="3" xfId="0" applyNumberFormat="1" applyFont="1" applyFill="1" applyBorder="1" applyAlignment="1">
      <alignment horizontal="center" vertical="center" wrapText="1"/>
    </xf>
    <xf numFmtId="0" fontId="26" fillId="0" borderId="59" xfId="0" applyNumberFormat="1" applyFont="1" applyBorder="1" applyAlignment="1">
      <alignment horizontal="center" vertical="center"/>
    </xf>
    <xf numFmtId="0" fontId="26" fillId="0" borderId="60" xfId="0" applyNumberFormat="1" applyFont="1" applyBorder="1" applyAlignment="1">
      <alignment horizontal="center" vertical="center"/>
    </xf>
    <xf numFmtId="0" fontId="26" fillId="0" borderId="61" xfId="0" applyNumberFormat="1" applyFont="1" applyBorder="1" applyAlignment="1">
      <alignment horizontal="center" vertical="center"/>
    </xf>
    <xf numFmtId="0" fontId="26" fillId="0" borderId="62" xfId="0" applyNumberFormat="1" applyFont="1" applyBorder="1" applyAlignment="1">
      <alignment horizontal="center" vertical="center"/>
    </xf>
    <xf numFmtId="0" fontId="36" fillId="10" borderId="1" xfId="0" applyNumberFormat="1" applyFont="1" applyFill="1" applyBorder="1" applyAlignment="1">
      <alignment horizontal="center" vertical="center" wrapText="1"/>
    </xf>
    <xf numFmtId="0" fontId="36" fillId="10" borderId="1" xfId="0" applyNumberFormat="1" applyFont="1" applyFill="1" applyBorder="1" applyAlignment="1">
      <alignment horizontal="center" vertical="center"/>
    </xf>
    <xf numFmtId="180" fontId="26" fillId="10" borderId="1" xfId="0" applyNumberFormat="1" applyFont="1" applyFill="1" applyBorder="1" applyAlignment="1">
      <alignment horizontal="center" vertical="center" wrapText="1"/>
    </xf>
    <xf numFmtId="177" fontId="26" fillId="10" borderId="1" xfId="0" applyNumberFormat="1" applyFont="1" applyFill="1" applyBorder="1" applyAlignment="1">
      <alignment horizontal="center" vertical="center" wrapText="1"/>
    </xf>
    <xf numFmtId="0" fontId="5" fillId="4" borderId="1" xfId="2" applyFill="1" applyBorder="1" applyAlignment="1">
      <alignment vertical="center"/>
    </xf>
    <xf numFmtId="0" fontId="5" fillId="0" borderId="1" xfId="2" applyBorder="1" applyAlignment="1" applyProtection="1">
      <alignment horizontal="left"/>
      <protection locked="0"/>
    </xf>
    <xf numFmtId="0" fontId="5" fillId="4" borderId="51" xfId="3" applyFill="1" applyBorder="1" applyAlignment="1">
      <alignment horizontal="center" vertical="center"/>
    </xf>
    <xf numFmtId="0" fontId="5" fillId="4" borderId="52" xfId="3" applyFill="1" applyBorder="1" applyAlignment="1">
      <alignment horizontal="center" vertical="center"/>
    </xf>
    <xf numFmtId="0" fontId="5" fillId="4" borderId="55" xfId="3" applyFill="1" applyBorder="1" applyAlignment="1">
      <alignment horizontal="center" vertical="center"/>
    </xf>
    <xf numFmtId="176" fontId="4" fillId="2" borderId="1" xfId="0" applyFont="1" applyFill="1" applyBorder="1" applyAlignment="1" applyProtection="1">
      <alignment vertical="center" wrapText="1"/>
      <protection locked="0"/>
    </xf>
    <xf numFmtId="176" fontId="4" fillId="2" borderId="4" xfId="0" applyFont="1" applyFill="1" applyBorder="1" applyAlignment="1" applyProtection="1">
      <alignment vertical="center" wrapText="1"/>
      <protection locked="0"/>
    </xf>
    <xf numFmtId="176" fontId="4" fillId="2" borderId="1" xfId="0" applyFont="1" applyFill="1" applyBorder="1" applyAlignment="1" applyProtection="1">
      <alignment vertical="center"/>
      <protection locked="0"/>
    </xf>
    <xf numFmtId="176" fontId="4" fillId="2" borderId="5" xfId="0" applyFont="1" applyFill="1" applyBorder="1" applyAlignment="1" applyProtection="1">
      <alignment vertical="center"/>
      <protection locked="0"/>
    </xf>
    <xf numFmtId="176" fontId="4" fillId="2" borderId="4" xfId="0" applyFont="1" applyFill="1" applyBorder="1" applyAlignment="1" applyProtection="1">
      <alignment vertical="center"/>
      <protection locked="0"/>
    </xf>
    <xf numFmtId="176" fontId="11" fillId="2" borderId="0" xfId="0" applyFont="1" applyFill="1" applyAlignment="1" applyProtection="1">
      <alignment horizontal="center" vertical="center"/>
      <protection locked="0"/>
    </xf>
    <xf numFmtId="176" fontId="4" fillId="2" borderId="0" xfId="0" applyFont="1" applyFill="1" applyAlignment="1" applyProtection="1">
      <alignment horizontal="center" vertical="center"/>
      <protection locked="0"/>
    </xf>
    <xf numFmtId="176" fontId="4" fillId="2" borderId="1" xfId="0" applyFont="1" applyFill="1" applyBorder="1" applyAlignment="1" applyProtection="1">
      <alignment horizontal="center" vertical="center"/>
      <protection locked="0"/>
    </xf>
    <xf numFmtId="176" fontId="4" fillId="2" borderId="0" xfId="0" applyFont="1" applyFill="1" applyAlignment="1" applyProtection="1">
      <alignment vertical="center"/>
      <protection locked="0"/>
    </xf>
    <xf numFmtId="0" fontId="4" fillId="2" borderId="0" xfId="0" applyNumberFormat="1" applyFont="1" applyFill="1" applyAlignment="1" applyProtection="1">
      <alignment horizontal="left" vertical="center"/>
      <protection locked="0"/>
    </xf>
    <xf numFmtId="176" fontId="4" fillId="2" borderId="0" xfId="0" applyFont="1" applyFill="1" applyAlignment="1" applyProtection="1">
      <alignment horizontal="distributed" vertical="center"/>
      <protection locked="0"/>
    </xf>
    <xf numFmtId="0" fontId="4" fillId="2" borderId="0" xfId="0" applyNumberFormat="1" applyFont="1" applyFill="1" applyAlignment="1" applyProtection="1">
      <alignment vertical="center" wrapText="1"/>
      <protection locked="0"/>
    </xf>
    <xf numFmtId="176" fontId="4" fillId="2" borderId="4" xfId="0" applyFont="1" applyFill="1" applyBorder="1" applyAlignment="1" applyProtection="1">
      <alignment horizontal="center" vertical="center"/>
      <protection locked="0"/>
    </xf>
    <xf numFmtId="176" fontId="4" fillId="2" borderId="0" xfId="0" applyFont="1" applyFill="1" applyAlignment="1" applyProtection="1">
      <alignment horizontal="left" vertical="center" wrapText="1"/>
      <protection locked="0"/>
    </xf>
    <xf numFmtId="176" fontId="4" fillId="2" borderId="3" xfId="0" applyFont="1" applyFill="1" applyBorder="1" applyAlignment="1" applyProtection="1">
      <alignment horizontal="center" vertical="center"/>
      <protection locked="0"/>
    </xf>
    <xf numFmtId="176" fontId="4" fillId="2" borderId="5" xfId="0" applyFont="1" applyFill="1" applyBorder="1" applyAlignment="1" applyProtection="1">
      <alignment horizontal="center" vertical="center"/>
      <protection locked="0"/>
    </xf>
    <xf numFmtId="176" fontId="4" fillId="2" borderId="1" xfId="0" applyFont="1" applyFill="1" applyBorder="1" applyAlignment="1" applyProtection="1">
      <alignment horizontal="left" vertical="center" wrapText="1"/>
      <protection locked="0"/>
    </xf>
    <xf numFmtId="176" fontId="4" fillId="2" borderId="4" xfId="0" applyFont="1" applyFill="1" applyBorder="1" applyAlignment="1" applyProtection="1">
      <alignment horizontal="left" vertical="center" wrapText="1"/>
      <protection locked="0"/>
    </xf>
    <xf numFmtId="176" fontId="4" fillId="2" borderId="1" xfId="0" applyFont="1" applyFill="1" applyBorder="1" applyAlignment="1" applyProtection="1">
      <alignment horizontal="center" vertical="center" wrapText="1"/>
      <protection locked="0"/>
    </xf>
    <xf numFmtId="176" fontId="4" fillId="2" borderId="4" xfId="0" applyFont="1" applyFill="1" applyBorder="1" applyAlignment="1" applyProtection="1">
      <alignment horizontal="center" vertical="center" wrapText="1"/>
      <protection locked="0"/>
    </xf>
    <xf numFmtId="176" fontId="4" fillId="2" borderId="3" xfId="0" applyFont="1" applyFill="1" applyBorder="1" applyAlignment="1" applyProtection="1">
      <alignment vertical="center"/>
      <protection locked="0"/>
    </xf>
    <xf numFmtId="49" fontId="13" fillId="2" borderId="43" xfId="1" applyNumberFormat="1" applyFont="1" applyFill="1" applyBorder="1" applyAlignment="1" applyProtection="1">
      <alignment horizontal="center" vertical="center" wrapText="1"/>
      <protection locked="0"/>
    </xf>
    <xf numFmtId="49" fontId="13" fillId="2" borderId="16" xfId="1" applyNumberFormat="1" applyFont="1" applyFill="1" applyBorder="1" applyAlignment="1" applyProtection="1">
      <alignment horizontal="center" vertical="center" wrapText="1"/>
      <protection locked="0"/>
    </xf>
    <xf numFmtId="49" fontId="13" fillId="2" borderId="17" xfId="1" applyNumberFormat="1" applyFont="1" applyFill="1" applyBorder="1" applyAlignment="1" applyProtection="1">
      <alignment horizontal="center" vertical="center" wrapText="1"/>
      <protection locked="0"/>
    </xf>
    <xf numFmtId="49" fontId="13" fillId="2" borderId="30" xfId="1" applyNumberFormat="1" applyFont="1" applyFill="1" applyBorder="1" applyAlignment="1" applyProtection="1">
      <alignment horizontal="center" vertical="center" wrapText="1"/>
      <protection locked="0"/>
    </xf>
    <xf numFmtId="49" fontId="13" fillId="2" borderId="0" xfId="1" applyNumberFormat="1" applyFont="1" applyFill="1" applyAlignment="1" applyProtection="1">
      <alignment horizontal="center" vertical="center" wrapText="1"/>
      <protection locked="0"/>
    </xf>
    <xf numFmtId="49" fontId="13" fillId="2" borderId="19" xfId="1" applyNumberFormat="1" applyFont="1" applyFill="1" applyBorder="1" applyAlignment="1" applyProtection="1">
      <alignment horizontal="center" vertical="center" wrapText="1"/>
      <protection locked="0"/>
    </xf>
    <xf numFmtId="49" fontId="13" fillId="2" borderId="42" xfId="1" applyNumberFormat="1" applyFont="1" applyFill="1" applyBorder="1" applyAlignment="1" applyProtection="1">
      <alignment horizontal="center" vertical="center" wrapText="1"/>
      <protection locked="0"/>
    </xf>
    <xf numFmtId="49" fontId="13" fillId="2" borderId="13" xfId="1" applyNumberFormat="1" applyFont="1" applyFill="1" applyBorder="1" applyAlignment="1" applyProtection="1">
      <alignment horizontal="center" vertical="center" wrapText="1"/>
      <protection locked="0"/>
    </xf>
    <xf numFmtId="49" fontId="13" fillId="2" borderId="14" xfId="1" applyNumberFormat="1" applyFont="1" applyFill="1" applyBorder="1" applyAlignment="1" applyProtection="1">
      <alignment horizontal="center" vertical="center" wrapText="1"/>
      <protection locked="0"/>
    </xf>
    <xf numFmtId="49" fontId="6" fillId="2" borderId="30" xfId="1" applyNumberFormat="1" applyFont="1" applyFill="1" applyBorder="1" applyAlignment="1" applyProtection="1">
      <alignment horizontal="center" vertical="center"/>
      <protection locked="0"/>
    </xf>
    <xf numFmtId="49" fontId="6" fillId="2" borderId="0" xfId="1" applyNumberFormat="1" applyFont="1" applyFill="1" applyAlignment="1" applyProtection="1">
      <alignment horizontal="center" vertical="center"/>
      <protection locked="0"/>
    </xf>
    <xf numFmtId="49" fontId="6" fillId="2" borderId="19" xfId="1" applyNumberFormat="1" applyFont="1" applyFill="1" applyBorder="1" applyAlignment="1" applyProtection="1">
      <alignment horizontal="center" vertical="center"/>
      <protection locked="0"/>
    </xf>
    <xf numFmtId="49" fontId="6" fillId="2" borderId="32" xfId="1" applyNumberFormat="1" applyFont="1" applyFill="1" applyBorder="1" applyAlignment="1" applyProtection="1">
      <alignment horizontal="center" vertical="center"/>
      <protection locked="0"/>
    </xf>
    <xf numFmtId="49" fontId="6" fillId="2" borderId="22" xfId="1" applyNumberFormat="1" applyFont="1" applyFill="1" applyBorder="1" applyAlignment="1" applyProtection="1">
      <alignment horizontal="center" vertical="center"/>
      <protection locked="0"/>
    </xf>
    <xf numFmtId="49" fontId="6" fillId="2" borderId="23" xfId="1" applyNumberFormat="1" applyFont="1" applyFill="1" applyBorder="1" applyAlignment="1" applyProtection="1">
      <alignment horizontal="center" vertical="center"/>
      <protection locked="0"/>
    </xf>
    <xf numFmtId="177" fontId="6" fillId="2" borderId="0" xfId="1" applyNumberFormat="1" applyFont="1" applyFill="1" applyAlignment="1" applyProtection="1">
      <alignment horizontal="center" vertical="center"/>
      <protection locked="0"/>
    </xf>
    <xf numFmtId="177" fontId="6" fillId="2" borderId="28" xfId="1" applyNumberFormat="1" applyFont="1" applyFill="1" applyBorder="1" applyAlignment="1" applyProtection="1">
      <alignment horizontal="center" vertical="center"/>
      <protection locked="0"/>
    </xf>
    <xf numFmtId="177" fontId="6" fillId="2" borderId="22" xfId="1" applyNumberFormat="1" applyFont="1" applyFill="1" applyBorder="1" applyAlignment="1" applyProtection="1">
      <alignment horizontal="center" vertical="center"/>
      <protection locked="0"/>
    </xf>
    <xf numFmtId="177" fontId="6" fillId="2" borderId="26" xfId="1" applyNumberFormat="1" applyFont="1" applyFill="1" applyBorder="1" applyAlignment="1" applyProtection="1">
      <alignment horizontal="center" vertical="center"/>
      <protection locked="0"/>
    </xf>
    <xf numFmtId="0" fontId="6" fillId="2" borderId="18" xfId="1" applyFont="1" applyFill="1" applyBorder="1" applyAlignment="1" applyProtection="1">
      <alignment horizontal="left" vertical="center"/>
      <protection locked="0"/>
    </xf>
    <xf numFmtId="0" fontId="6" fillId="2" borderId="0" xfId="1" applyFont="1" applyFill="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6" fillId="2" borderId="21" xfId="1" applyFont="1" applyFill="1" applyBorder="1" applyAlignment="1" applyProtection="1">
      <alignment horizontal="left" vertical="center"/>
      <protection locked="0"/>
    </xf>
    <xf numFmtId="0" fontId="6" fillId="2" borderId="22" xfId="1" applyFont="1" applyFill="1" applyBorder="1" applyAlignment="1" applyProtection="1">
      <alignment horizontal="left" vertical="center"/>
      <protection locked="0"/>
    </xf>
    <xf numFmtId="0" fontId="6" fillId="2" borderId="23" xfId="1" applyFont="1" applyFill="1" applyBorder="1" applyAlignment="1" applyProtection="1">
      <alignment horizontal="left" vertical="center"/>
      <protection locked="0"/>
    </xf>
    <xf numFmtId="177" fontId="6" fillId="2" borderId="10" xfId="1" applyNumberFormat="1" applyFont="1" applyFill="1" applyBorder="1" applyAlignment="1" applyProtection="1">
      <alignment horizontal="center" vertical="center"/>
      <protection locked="0"/>
    </xf>
    <xf numFmtId="177" fontId="6" fillId="2" borderId="31" xfId="1" applyNumberFormat="1" applyFont="1" applyFill="1" applyBorder="1" applyAlignment="1" applyProtection="1">
      <alignment horizontal="center" vertical="center"/>
      <protection locked="0"/>
    </xf>
    <xf numFmtId="177" fontId="6" fillId="2" borderId="16" xfId="1" applyNumberFormat="1" applyFont="1" applyFill="1" applyBorder="1" applyAlignment="1" applyProtection="1">
      <alignment horizontal="center" vertical="center"/>
      <protection locked="0"/>
    </xf>
    <xf numFmtId="177" fontId="6" fillId="2" borderId="24" xfId="1" applyNumberFormat="1" applyFont="1" applyFill="1" applyBorder="1" applyAlignment="1" applyProtection="1">
      <alignment horizontal="center" vertical="center"/>
      <protection locked="0"/>
    </xf>
    <xf numFmtId="177" fontId="6" fillId="2" borderId="13" xfId="1" applyNumberFormat="1" applyFont="1" applyFill="1" applyBorder="1" applyAlignment="1" applyProtection="1">
      <alignment horizontal="center" vertical="center"/>
      <protection locked="0"/>
    </xf>
    <xf numFmtId="177" fontId="6" fillId="2" borderId="29" xfId="1" applyNumberFormat="1" applyFont="1" applyFill="1" applyBorder="1" applyAlignment="1" applyProtection="1">
      <alignment horizontal="center" vertical="center"/>
      <protection locked="0"/>
    </xf>
    <xf numFmtId="0" fontId="6" fillId="2" borderId="15" xfId="1" applyFont="1" applyFill="1" applyBorder="1" applyAlignment="1" applyProtection="1">
      <alignment horizontal="left" vertical="center"/>
      <protection locked="0"/>
    </xf>
    <xf numFmtId="0" fontId="6" fillId="2" borderId="16" xfId="1" applyFont="1" applyFill="1" applyBorder="1" applyAlignment="1" applyProtection="1">
      <alignment horizontal="left" vertical="center"/>
      <protection locked="0"/>
    </xf>
    <xf numFmtId="0" fontId="6" fillId="2" borderId="17" xfId="1" applyFont="1" applyFill="1" applyBorder="1" applyAlignment="1" applyProtection="1">
      <alignment horizontal="left" vertical="center"/>
      <protection locked="0"/>
    </xf>
    <xf numFmtId="0" fontId="6" fillId="2" borderId="12" xfId="1" applyFont="1" applyFill="1" applyBorder="1" applyAlignment="1" applyProtection="1">
      <alignment horizontal="left" vertical="center"/>
      <protection locked="0"/>
    </xf>
    <xf numFmtId="0" fontId="6" fillId="2" borderId="13" xfId="1" applyFont="1" applyFill="1" applyBorder="1" applyAlignment="1" applyProtection="1">
      <alignment horizontal="left" vertical="center"/>
      <protection locked="0"/>
    </xf>
    <xf numFmtId="0" fontId="6" fillId="2" borderId="14" xfId="1" applyFont="1" applyFill="1" applyBorder="1" applyAlignment="1" applyProtection="1">
      <alignment horizontal="left" vertical="center"/>
      <protection locked="0"/>
    </xf>
    <xf numFmtId="49" fontId="6" fillId="2" borderId="35" xfId="1" applyNumberFormat="1" applyFont="1" applyFill="1" applyBorder="1" applyAlignment="1" applyProtection="1">
      <alignment horizontal="center" vertical="center"/>
      <protection locked="0"/>
    </xf>
    <xf numFmtId="49" fontId="6" fillId="2" borderId="10" xfId="1" applyNumberFormat="1" applyFont="1" applyFill="1" applyBorder="1" applyAlignment="1" applyProtection="1">
      <alignment horizontal="center" vertical="center"/>
      <protection locked="0"/>
    </xf>
    <xf numFmtId="49" fontId="6" fillId="2" borderId="31" xfId="1" applyNumberFormat="1" applyFont="1" applyFill="1" applyBorder="1" applyAlignment="1" applyProtection="1">
      <alignment horizontal="center" vertical="center"/>
      <protection locked="0"/>
    </xf>
    <xf numFmtId="49" fontId="6" fillId="2" borderId="36" xfId="1" applyNumberFormat="1" applyFont="1" applyFill="1" applyBorder="1" applyAlignment="1" applyProtection="1">
      <alignment horizontal="center" vertical="center"/>
      <protection locked="0"/>
    </xf>
    <xf numFmtId="49" fontId="6" fillId="2" borderId="28" xfId="1" applyNumberFormat="1" applyFont="1" applyFill="1" applyBorder="1" applyAlignment="1" applyProtection="1">
      <alignment horizontal="center" vertical="center"/>
      <protection locked="0"/>
    </xf>
    <xf numFmtId="180" fontId="6" fillId="2" borderId="9" xfId="1" applyNumberFormat="1" applyFont="1" applyFill="1" applyBorder="1" applyProtection="1">
      <alignment vertical="center"/>
      <protection locked="0"/>
    </xf>
    <xf numFmtId="180" fontId="6" fillId="2" borderId="10" xfId="1" applyNumberFormat="1" applyFont="1" applyFill="1" applyBorder="1" applyProtection="1">
      <alignment vertical="center"/>
      <protection locked="0"/>
    </xf>
    <xf numFmtId="180" fontId="6" fillId="2" borderId="18" xfId="1" applyNumberFormat="1" applyFont="1" applyFill="1" applyBorder="1" applyProtection="1">
      <alignment vertical="center"/>
      <protection locked="0"/>
    </xf>
    <xf numFmtId="180" fontId="6" fillId="2" borderId="0" xfId="1" applyNumberFormat="1" applyFont="1" applyFill="1" applyProtection="1">
      <alignment vertical="center"/>
      <protection locked="0"/>
    </xf>
    <xf numFmtId="180" fontId="6" fillId="2" borderId="12" xfId="1" applyNumberFormat="1" applyFont="1" applyFill="1" applyBorder="1" applyProtection="1">
      <alignment vertical="center"/>
      <protection locked="0"/>
    </xf>
    <xf numFmtId="180" fontId="6" fillId="2" borderId="13" xfId="1" applyNumberFormat="1" applyFont="1" applyFill="1" applyBorder="1" applyProtection="1">
      <alignment vertical="center"/>
      <protection locked="0"/>
    </xf>
    <xf numFmtId="180" fontId="6" fillId="2" borderId="10" xfId="1" applyNumberFormat="1" applyFont="1" applyFill="1" applyBorder="1" applyAlignment="1" applyProtection="1">
      <alignment horizontal="center" vertical="center"/>
      <protection locked="0"/>
    </xf>
    <xf numFmtId="180" fontId="6" fillId="2" borderId="7" xfId="1" applyNumberFormat="1" applyFont="1" applyFill="1" applyBorder="1" applyAlignment="1" applyProtection="1">
      <alignment horizontal="center" vertical="center"/>
      <protection locked="0"/>
    </xf>
    <xf numFmtId="180" fontId="6" fillId="2" borderId="0" xfId="1" applyNumberFormat="1" applyFont="1" applyFill="1" applyAlignment="1" applyProtection="1">
      <alignment horizontal="center" vertical="center"/>
      <protection locked="0"/>
    </xf>
    <xf numFmtId="180" fontId="6" fillId="2" borderId="19" xfId="1" applyNumberFormat="1" applyFont="1" applyFill="1" applyBorder="1" applyAlignment="1" applyProtection="1">
      <alignment horizontal="center" vertical="center"/>
      <protection locked="0"/>
    </xf>
    <xf numFmtId="180" fontId="6" fillId="2" borderId="13" xfId="1" applyNumberFormat="1" applyFont="1" applyFill="1" applyBorder="1" applyAlignment="1" applyProtection="1">
      <alignment horizontal="center" vertical="center"/>
      <protection locked="0"/>
    </xf>
    <xf numFmtId="180" fontId="6" fillId="2" borderId="14" xfId="1" applyNumberFormat="1" applyFont="1" applyFill="1" applyBorder="1" applyAlignment="1" applyProtection="1">
      <alignment horizontal="center" vertical="center"/>
      <protection locked="0"/>
    </xf>
    <xf numFmtId="49" fontId="6" fillId="2" borderId="37" xfId="1" applyNumberFormat="1" applyFont="1" applyFill="1" applyBorder="1" applyAlignment="1" applyProtection="1">
      <alignment horizontal="center" vertical="center"/>
      <protection locked="0"/>
    </xf>
    <xf numFmtId="49" fontId="6" fillId="2" borderId="13" xfId="1" applyNumberFormat="1" applyFont="1" applyFill="1" applyBorder="1" applyAlignment="1" applyProtection="1">
      <alignment horizontal="center" vertical="center"/>
      <protection locked="0"/>
    </xf>
    <xf numFmtId="49" fontId="6" fillId="2" borderId="29" xfId="1" applyNumberFormat="1" applyFont="1" applyFill="1" applyBorder="1" applyAlignment="1" applyProtection="1">
      <alignment horizontal="center" vertical="center"/>
      <protection locked="0"/>
    </xf>
    <xf numFmtId="0" fontId="6" fillId="2" borderId="16" xfId="1" applyFont="1" applyFill="1" applyBorder="1" applyAlignment="1" applyProtection="1">
      <alignment horizontal="center" vertical="center"/>
      <protection locked="0"/>
    </xf>
    <xf numFmtId="0" fontId="6" fillId="2" borderId="0" xfId="1" applyFont="1" applyFill="1" applyAlignment="1" applyProtection="1">
      <alignment horizontal="center" vertical="center"/>
      <protection locked="0"/>
    </xf>
    <xf numFmtId="49" fontId="6" fillId="2" borderId="16" xfId="1" applyNumberFormat="1" applyFont="1" applyFill="1" applyBorder="1" applyAlignment="1" applyProtection="1">
      <alignment horizontal="center" vertical="center"/>
      <protection locked="0"/>
    </xf>
    <xf numFmtId="49" fontId="6" fillId="2" borderId="33" xfId="1" applyNumberFormat="1" applyFont="1" applyFill="1" applyBorder="1" applyAlignment="1" applyProtection="1">
      <alignment horizontal="center" vertical="center"/>
      <protection locked="0"/>
    </xf>
    <xf numFmtId="49" fontId="6" fillId="2" borderId="34" xfId="1" applyNumberFormat="1" applyFont="1" applyFill="1" applyBorder="1" applyAlignment="1" applyProtection="1">
      <alignment horizontal="center" vertical="center"/>
      <protection locked="0"/>
    </xf>
    <xf numFmtId="49" fontId="6" fillId="2" borderId="38" xfId="1" applyNumberFormat="1" applyFont="1" applyFill="1" applyBorder="1" applyAlignment="1" applyProtection="1">
      <alignment horizontal="center" vertical="center"/>
      <protection locked="0"/>
    </xf>
    <xf numFmtId="49" fontId="6" fillId="2" borderId="24" xfId="1" applyNumberFormat="1" applyFont="1" applyFill="1" applyBorder="1" applyAlignment="1" applyProtection="1">
      <alignment horizontal="center" vertical="center"/>
      <protection locked="0"/>
    </xf>
    <xf numFmtId="180" fontId="6" fillId="2" borderId="15" xfId="1" applyNumberFormat="1" applyFont="1" applyFill="1" applyBorder="1" applyProtection="1">
      <alignment vertical="center"/>
      <protection locked="0"/>
    </xf>
    <xf numFmtId="180" fontId="6" fillId="2" borderId="16" xfId="1" applyNumberFormat="1" applyFont="1" applyFill="1" applyBorder="1" applyProtection="1">
      <alignment vertical="center"/>
      <protection locked="0"/>
    </xf>
    <xf numFmtId="176" fontId="6" fillId="2" borderId="0" xfId="1" applyNumberFormat="1" applyFont="1" applyFill="1" applyProtection="1">
      <alignment vertical="center"/>
      <protection locked="0"/>
    </xf>
    <xf numFmtId="0" fontId="6" fillId="2" borderId="18" xfId="1" applyFont="1" applyFill="1" applyBorder="1" applyAlignment="1" applyProtection="1">
      <alignment horizontal="center" vertical="center"/>
      <protection locked="0"/>
    </xf>
    <xf numFmtId="176" fontId="6" fillId="2" borderId="19" xfId="1" applyNumberFormat="1" applyFont="1" applyFill="1" applyBorder="1" applyProtection="1">
      <alignment vertical="center"/>
      <protection locked="0"/>
    </xf>
    <xf numFmtId="177" fontId="6" fillId="2" borderId="43" xfId="1" applyNumberFormat="1" applyFont="1" applyFill="1" applyBorder="1" applyAlignment="1" applyProtection="1">
      <alignment horizontal="center" vertical="center"/>
      <protection locked="0"/>
    </xf>
    <xf numFmtId="177" fontId="6" fillId="2" borderId="30" xfId="1" applyNumberFormat="1" applyFont="1" applyFill="1" applyBorder="1" applyAlignment="1" applyProtection="1">
      <alignment horizontal="center" vertical="center"/>
      <protection locked="0"/>
    </xf>
    <xf numFmtId="177" fontId="6" fillId="2" borderId="42" xfId="1" applyNumberFormat="1" applyFont="1" applyFill="1" applyBorder="1" applyAlignment="1" applyProtection="1">
      <alignment horizontal="center" vertical="center"/>
      <protection locked="0"/>
    </xf>
    <xf numFmtId="0" fontId="6" fillId="2" borderId="9" xfId="1" applyFont="1" applyFill="1" applyBorder="1" applyAlignment="1" applyProtection="1">
      <alignment horizontal="left" vertical="center"/>
      <protection locked="0"/>
    </xf>
    <xf numFmtId="0" fontId="6" fillId="2" borderId="10" xfId="1" applyFont="1" applyFill="1" applyBorder="1" applyAlignment="1" applyProtection="1">
      <alignment horizontal="left" vertical="center"/>
      <protection locked="0"/>
    </xf>
    <xf numFmtId="0" fontId="6" fillId="2" borderId="7" xfId="1" applyFont="1" applyFill="1" applyBorder="1" applyAlignment="1" applyProtection="1">
      <alignment horizontal="left" vertical="center"/>
      <protection locked="0"/>
    </xf>
    <xf numFmtId="49" fontId="6" fillId="2" borderId="6" xfId="1" applyNumberFormat="1" applyFont="1" applyFill="1" applyBorder="1" applyAlignment="1" applyProtection="1">
      <alignment horizontal="center" vertical="center"/>
      <protection locked="0"/>
    </xf>
    <xf numFmtId="49" fontId="6" fillId="2" borderId="7" xfId="1" applyNumberFormat="1" applyFont="1" applyFill="1" applyBorder="1" applyAlignment="1" applyProtection="1">
      <alignment horizontal="center" vertical="center"/>
      <protection locked="0"/>
    </xf>
    <xf numFmtId="49" fontId="6" fillId="2" borderId="0" xfId="1" applyNumberFormat="1" applyFont="1" applyFill="1" applyProtection="1">
      <alignment vertical="center"/>
      <protection locked="0"/>
    </xf>
    <xf numFmtId="0" fontId="6" fillId="2" borderId="9"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49" fontId="13" fillId="2" borderId="16" xfId="1" applyNumberFormat="1" applyFont="1" applyFill="1" applyBorder="1" applyAlignment="1" applyProtection="1">
      <alignment horizontal="center" vertical="center"/>
      <protection locked="0"/>
    </xf>
    <xf numFmtId="49" fontId="13" fillId="2" borderId="17" xfId="1" applyNumberFormat="1" applyFont="1" applyFill="1" applyBorder="1" applyAlignment="1" applyProtection="1">
      <alignment horizontal="center" vertical="center"/>
      <protection locked="0"/>
    </xf>
    <xf numFmtId="49" fontId="13" fillId="2" borderId="30" xfId="1" applyNumberFormat="1" applyFont="1" applyFill="1" applyBorder="1" applyAlignment="1" applyProtection="1">
      <alignment horizontal="center" vertical="center"/>
      <protection locked="0"/>
    </xf>
    <xf numFmtId="49" fontId="13" fillId="2" borderId="0" xfId="1" applyNumberFormat="1" applyFont="1" applyFill="1" applyAlignment="1" applyProtection="1">
      <alignment horizontal="center" vertical="center"/>
      <protection locked="0"/>
    </xf>
    <xf numFmtId="49" fontId="13" fillId="2" borderId="19" xfId="1" applyNumberFormat="1" applyFont="1" applyFill="1" applyBorder="1" applyAlignment="1" applyProtection="1">
      <alignment horizontal="center" vertical="center"/>
      <protection locked="0"/>
    </xf>
    <xf numFmtId="49" fontId="13" fillId="2" borderId="42" xfId="1" applyNumberFormat="1" applyFont="1" applyFill="1" applyBorder="1" applyAlignment="1" applyProtection="1">
      <alignment horizontal="center" vertical="center"/>
      <protection locked="0"/>
    </xf>
    <xf numFmtId="49" fontId="13" fillId="2" borderId="13" xfId="1" applyNumberFormat="1" applyFont="1" applyFill="1" applyBorder="1" applyAlignment="1" applyProtection="1">
      <alignment horizontal="center" vertical="center"/>
      <protection locked="0"/>
    </xf>
    <xf numFmtId="49" fontId="13" fillId="2" borderId="14" xfId="1" applyNumberFormat="1" applyFont="1" applyFill="1" applyBorder="1" applyAlignment="1" applyProtection="1">
      <alignment horizontal="center" vertical="center"/>
      <protection locked="0"/>
    </xf>
    <xf numFmtId="49" fontId="6" fillId="2" borderId="42" xfId="1" applyNumberFormat="1" applyFont="1" applyFill="1" applyBorder="1" applyAlignment="1" applyProtection="1">
      <alignment horizontal="center" vertical="center"/>
      <protection locked="0"/>
    </xf>
    <xf numFmtId="49" fontId="6" fillId="2" borderId="14" xfId="1" applyNumberFormat="1" applyFont="1" applyFill="1" applyBorder="1" applyAlignment="1" applyProtection="1">
      <alignment horizontal="center" vertical="center"/>
      <protection locked="0"/>
    </xf>
    <xf numFmtId="49" fontId="6" fillId="2" borderId="9" xfId="1" applyNumberFormat="1" applyFont="1" applyFill="1" applyBorder="1" applyAlignment="1" applyProtection="1">
      <alignment horizontal="center" vertical="center"/>
      <protection locked="0"/>
    </xf>
    <xf numFmtId="49" fontId="6" fillId="2" borderId="18" xfId="1" applyNumberFormat="1" applyFont="1" applyFill="1" applyBorder="1" applyAlignment="1" applyProtection="1">
      <alignment horizontal="center" vertical="center"/>
      <protection locked="0"/>
    </xf>
    <xf numFmtId="49" fontId="6" fillId="2" borderId="21" xfId="1" applyNumberFormat="1" applyFont="1" applyFill="1" applyBorder="1" applyAlignment="1" applyProtection="1">
      <alignment horizontal="center" vertical="center"/>
      <protection locked="0"/>
    </xf>
    <xf numFmtId="49" fontId="6" fillId="2" borderId="43" xfId="1" applyNumberFormat="1" applyFont="1" applyFill="1" applyBorder="1" applyAlignment="1" applyProtection="1">
      <alignment horizontal="center" vertical="center"/>
      <protection locked="0"/>
    </xf>
    <xf numFmtId="49" fontId="6" fillId="2" borderId="26" xfId="1" applyNumberFormat="1" applyFont="1" applyFill="1" applyBorder="1" applyAlignment="1" applyProtection="1">
      <alignment horizontal="center" vertical="center"/>
      <protection locked="0"/>
    </xf>
    <xf numFmtId="183" fontId="6" fillId="2" borderId="16" xfId="1" applyNumberFormat="1" applyFont="1" applyFill="1" applyBorder="1" applyAlignment="1" applyProtection="1">
      <alignment horizontal="left" vertical="center"/>
      <protection locked="0"/>
    </xf>
    <xf numFmtId="183" fontId="6" fillId="2" borderId="22" xfId="1" applyNumberFormat="1" applyFont="1" applyFill="1" applyBorder="1" applyAlignment="1" applyProtection="1">
      <alignment horizontal="left" vertical="center"/>
      <protection locked="0"/>
    </xf>
    <xf numFmtId="183" fontId="6" fillId="2" borderId="9" xfId="1" applyNumberFormat="1" applyFont="1" applyFill="1" applyBorder="1" applyAlignment="1" applyProtection="1">
      <alignment horizontal="center" vertical="center"/>
      <protection locked="0"/>
    </xf>
    <xf numFmtId="183" fontId="6" fillId="2" borderId="12" xfId="1" applyNumberFormat="1" applyFont="1" applyFill="1" applyBorder="1" applyAlignment="1" applyProtection="1">
      <alignment horizontal="center" vertical="center"/>
      <protection locked="0"/>
    </xf>
    <xf numFmtId="0" fontId="6" fillId="2" borderId="0" xfId="1" applyFont="1" applyFill="1" applyProtection="1">
      <alignment vertical="center"/>
      <protection locked="0"/>
    </xf>
    <xf numFmtId="0" fontId="6" fillId="2" borderId="22" xfId="1" applyFont="1" applyFill="1" applyBorder="1" applyProtection="1">
      <alignment vertical="center"/>
      <protection locked="0"/>
    </xf>
    <xf numFmtId="0" fontId="6" fillId="2" borderId="0" xfId="1" applyFont="1" applyFill="1" applyAlignment="1" applyProtection="1">
      <alignment horizontal="center" vertical="center" shrinkToFit="1"/>
      <protection locked="0"/>
    </xf>
    <xf numFmtId="0" fontId="6" fillId="2" borderId="22" xfId="1" applyFont="1" applyFill="1" applyBorder="1" applyAlignment="1" applyProtection="1">
      <alignment horizontal="center" vertical="center" shrinkToFit="1"/>
      <protection locked="0"/>
    </xf>
    <xf numFmtId="0" fontId="6" fillId="2" borderId="22" xfId="1" applyFont="1" applyFill="1" applyBorder="1" applyAlignment="1" applyProtection="1">
      <alignment horizontal="center" vertical="center"/>
      <protection locked="0"/>
    </xf>
    <xf numFmtId="176" fontId="6" fillId="2" borderId="10" xfId="1" applyNumberFormat="1" applyFont="1" applyFill="1" applyBorder="1" applyAlignment="1" applyProtection="1">
      <alignment horizontal="center" vertical="center"/>
      <protection locked="0"/>
    </xf>
    <xf numFmtId="176" fontId="6" fillId="2" borderId="22" xfId="1" applyNumberFormat="1" applyFont="1" applyFill="1" applyBorder="1" applyAlignment="1" applyProtection="1">
      <alignment horizontal="center" vertical="center"/>
      <protection locked="0"/>
    </xf>
    <xf numFmtId="49" fontId="6" fillId="2" borderId="10" xfId="1" applyNumberFormat="1" applyFont="1" applyFill="1" applyBorder="1" applyAlignment="1" applyProtection="1">
      <alignment horizontal="left" vertical="center"/>
      <protection locked="0"/>
    </xf>
    <xf numFmtId="49" fontId="6" fillId="2" borderId="7" xfId="1" applyNumberFormat="1" applyFont="1" applyFill="1" applyBorder="1" applyAlignment="1" applyProtection="1">
      <alignment horizontal="left" vertical="center"/>
      <protection locked="0"/>
    </xf>
    <xf numFmtId="49" fontId="6" fillId="2" borderId="22" xfId="1" applyNumberFormat="1" applyFont="1" applyFill="1" applyBorder="1" applyAlignment="1" applyProtection="1">
      <alignment horizontal="left" vertical="center"/>
      <protection locked="0"/>
    </xf>
    <xf numFmtId="49" fontId="6" fillId="2" borderId="23" xfId="1" applyNumberFormat="1" applyFont="1" applyFill="1" applyBorder="1" applyAlignment="1" applyProtection="1">
      <alignment horizontal="left" vertical="center"/>
      <protection locked="0"/>
    </xf>
    <xf numFmtId="49" fontId="6" fillId="2" borderId="0" xfId="1" applyNumberFormat="1" applyFont="1" applyFill="1" applyAlignment="1" applyProtection="1">
      <alignment horizontal="left" vertical="center"/>
      <protection locked="0"/>
    </xf>
    <xf numFmtId="49" fontId="9" fillId="2" borderId="0" xfId="1" applyNumberFormat="1" applyFont="1" applyFill="1" applyAlignment="1" applyProtection="1">
      <alignment horizontal="center" vertical="center"/>
      <protection locked="0"/>
    </xf>
    <xf numFmtId="176" fontId="4" fillId="2" borderId="6" xfId="0" applyFont="1" applyFill="1" applyBorder="1" applyAlignment="1" applyProtection="1">
      <alignment horizontal="left" vertical="center"/>
      <protection locked="0"/>
    </xf>
    <xf numFmtId="176" fontId="4" fillId="2" borderId="10" xfId="0" applyFont="1" applyFill="1" applyBorder="1" applyAlignment="1" applyProtection="1">
      <alignment horizontal="left" vertical="center"/>
      <protection locked="0"/>
    </xf>
    <xf numFmtId="176" fontId="4" fillId="2" borderId="7" xfId="0" applyFont="1" applyFill="1" applyBorder="1" applyAlignment="1" applyProtection="1">
      <alignment horizontal="left" vertical="center"/>
      <protection locked="0"/>
    </xf>
    <xf numFmtId="176" fontId="4" fillId="2" borderId="30" xfId="0" applyFont="1" applyFill="1" applyBorder="1" applyAlignment="1" applyProtection="1">
      <alignment horizontal="left" vertical="center"/>
      <protection locked="0"/>
    </xf>
    <xf numFmtId="176" fontId="4" fillId="2" borderId="0" xfId="0" applyFont="1" applyFill="1" applyAlignment="1" applyProtection="1">
      <alignment horizontal="left" vertical="center"/>
      <protection locked="0"/>
    </xf>
    <xf numFmtId="176" fontId="4" fillId="2" borderId="19" xfId="0" applyFont="1" applyFill="1" applyBorder="1" applyAlignment="1" applyProtection="1">
      <alignment horizontal="left" vertical="center"/>
      <protection locked="0"/>
    </xf>
    <xf numFmtId="176" fontId="4" fillId="2" borderId="32" xfId="0" applyFont="1" applyFill="1" applyBorder="1" applyAlignment="1" applyProtection="1">
      <alignment horizontal="left" vertical="center"/>
      <protection locked="0"/>
    </xf>
    <xf numFmtId="176" fontId="4" fillId="2" borderId="22" xfId="0" applyFont="1" applyFill="1" applyBorder="1" applyAlignment="1" applyProtection="1">
      <alignment horizontal="left" vertical="center"/>
      <protection locked="0"/>
    </xf>
    <xf numFmtId="176" fontId="4" fillId="2" borderId="23" xfId="0" applyFont="1" applyFill="1" applyBorder="1" applyAlignment="1" applyProtection="1">
      <alignment horizontal="left" vertical="center"/>
      <protection locked="0"/>
    </xf>
    <xf numFmtId="176" fontId="4" fillId="2" borderId="6" xfId="0" applyFont="1" applyFill="1" applyBorder="1" applyAlignment="1" applyProtection="1">
      <alignment horizontal="left" vertical="center" wrapText="1"/>
      <protection locked="0"/>
    </xf>
    <xf numFmtId="0" fontId="6" fillId="2" borderId="6" xfId="1" applyFont="1" applyFill="1" applyBorder="1" applyAlignment="1" applyProtection="1">
      <alignment horizontal="center" vertical="center"/>
      <protection locked="0"/>
    </xf>
    <xf numFmtId="0" fontId="6" fillId="2" borderId="32" xfId="1" applyFont="1" applyFill="1" applyBorder="1" applyAlignment="1" applyProtection="1">
      <alignment horizontal="center" vertical="center"/>
      <protection locked="0"/>
    </xf>
    <xf numFmtId="49" fontId="6" fillId="2" borderId="39" xfId="1" applyNumberFormat="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0" fontId="6" fillId="2" borderId="25" xfId="1" applyFont="1" applyFill="1" applyBorder="1" applyAlignment="1" applyProtection="1">
      <alignment horizontal="center" vertical="center"/>
      <protection locked="0"/>
    </xf>
    <xf numFmtId="0" fontId="6" fillId="2" borderId="20" xfId="1" applyFont="1" applyFill="1" applyBorder="1" applyAlignment="1" applyProtection="1">
      <alignment horizontal="center" vertical="center"/>
      <protection locked="0"/>
    </xf>
    <xf numFmtId="0" fontId="6" fillId="2" borderId="27" xfId="1" applyFont="1" applyFill="1" applyBorder="1" applyAlignment="1" applyProtection="1">
      <alignment horizontal="center" vertical="center"/>
      <protection locked="0"/>
    </xf>
    <xf numFmtId="49" fontId="6" fillId="2" borderId="41" xfId="1" applyNumberFormat="1" applyFont="1" applyFill="1" applyBorder="1" applyAlignment="1" applyProtection="1">
      <alignment horizontal="center" vertical="center"/>
      <protection locked="0"/>
    </xf>
    <xf numFmtId="183" fontId="6" fillId="2" borderId="15" xfId="1" applyNumberFormat="1" applyFont="1" applyFill="1" applyBorder="1" applyAlignment="1" applyProtection="1">
      <alignment horizontal="center" vertical="center"/>
      <protection locked="0"/>
    </xf>
    <xf numFmtId="183" fontId="6" fillId="2" borderId="21" xfId="1" applyNumberFormat="1" applyFont="1" applyFill="1" applyBorder="1" applyAlignment="1" applyProtection="1">
      <alignment horizontal="center" vertical="center"/>
      <protection locked="0"/>
    </xf>
    <xf numFmtId="183" fontId="6" fillId="2" borderId="7" xfId="1" applyNumberFormat="1" applyFont="1" applyFill="1" applyBorder="1" applyAlignment="1" applyProtection="1">
      <alignment horizontal="center" vertical="center"/>
      <protection locked="0"/>
    </xf>
    <xf numFmtId="183" fontId="6" fillId="2" borderId="14" xfId="1" applyNumberFormat="1" applyFont="1" applyFill="1" applyBorder="1" applyAlignment="1" applyProtection="1">
      <alignment horizontal="center" vertical="center"/>
      <protection locked="0"/>
    </xf>
    <xf numFmtId="176" fontId="11" fillId="2" borderId="0" xfId="0" applyFont="1" applyFill="1" applyAlignment="1" applyProtection="1">
      <alignment horizontal="center" vertical="center" wrapText="1"/>
      <protection locked="0"/>
    </xf>
    <xf numFmtId="176" fontId="4" fillId="2" borderId="10" xfId="0" applyFont="1" applyFill="1" applyBorder="1" applyAlignment="1" applyProtection="1">
      <alignment horizontal="left" vertical="center" wrapText="1"/>
      <protection locked="0"/>
    </xf>
    <xf numFmtId="176" fontId="4" fillId="2" borderId="7" xfId="0" applyFont="1" applyFill="1" applyBorder="1" applyAlignment="1" applyProtection="1">
      <alignment horizontal="left" vertical="center" wrapText="1"/>
      <protection locked="0"/>
    </xf>
    <xf numFmtId="176" fontId="4" fillId="2" borderId="32" xfId="0" applyFont="1" applyFill="1" applyBorder="1" applyAlignment="1" applyProtection="1">
      <alignment horizontal="left" vertical="center" wrapText="1"/>
      <protection locked="0"/>
    </xf>
    <xf numFmtId="176" fontId="4" fillId="2" borderId="22" xfId="0" applyFont="1" applyFill="1" applyBorder="1" applyAlignment="1" applyProtection="1">
      <alignment horizontal="left" vertical="center" wrapText="1"/>
      <protection locked="0"/>
    </xf>
    <xf numFmtId="176" fontId="4" fillId="2" borderId="23" xfId="0" applyFont="1" applyFill="1" applyBorder="1" applyAlignment="1" applyProtection="1">
      <alignment horizontal="left" vertical="center" wrapText="1"/>
      <protection locked="0"/>
    </xf>
    <xf numFmtId="176" fontId="4" fillId="2" borderId="6" xfId="0" applyFont="1" applyFill="1" applyBorder="1" applyAlignment="1" applyProtection="1">
      <alignment horizontal="right" vertical="center"/>
      <protection locked="0"/>
    </xf>
    <xf numFmtId="176" fontId="4" fillId="2" borderId="10" xfId="0" applyFont="1" applyFill="1" applyBorder="1" applyAlignment="1" applyProtection="1">
      <alignment horizontal="right" vertical="center"/>
      <protection locked="0"/>
    </xf>
    <xf numFmtId="176" fontId="4" fillId="2" borderId="32" xfId="0" applyFont="1" applyFill="1" applyBorder="1" applyAlignment="1" applyProtection="1">
      <alignment horizontal="right" vertical="center"/>
      <protection locked="0"/>
    </xf>
    <xf numFmtId="176" fontId="4" fillId="2" borderId="22" xfId="0" applyFont="1" applyFill="1" applyBorder="1" applyAlignment="1" applyProtection="1">
      <alignment horizontal="right" vertical="center"/>
      <protection locked="0"/>
    </xf>
    <xf numFmtId="176" fontId="4" fillId="2" borderId="10" xfId="0" applyFont="1" applyFill="1" applyBorder="1" applyAlignment="1" applyProtection="1">
      <alignment horizontal="center" vertical="center"/>
      <protection locked="0"/>
    </xf>
    <xf numFmtId="176" fontId="4" fillId="2" borderId="22" xfId="0" applyFont="1" applyFill="1" applyBorder="1" applyAlignment="1" applyProtection="1">
      <alignment horizontal="center" vertical="center"/>
      <protection locked="0"/>
    </xf>
    <xf numFmtId="180" fontId="6" fillId="2" borderId="16" xfId="1" applyNumberFormat="1" applyFont="1" applyFill="1" applyBorder="1" applyAlignment="1" applyProtection="1">
      <alignment horizontal="center" vertical="center"/>
      <protection locked="0"/>
    </xf>
    <xf numFmtId="180" fontId="6" fillId="2" borderId="17" xfId="1" applyNumberFormat="1" applyFont="1" applyFill="1" applyBorder="1" applyAlignment="1" applyProtection="1">
      <alignment horizontal="center" vertical="center"/>
      <protection locked="0"/>
    </xf>
    <xf numFmtId="180" fontId="10" fillId="2" borderId="18" xfId="1" applyNumberFormat="1" applyFont="1" applyFill="1" applyBorder="1" applyAlignment="1" applyProtection="1">
      <alignment horizontal="center" vertical="center" shrinkToFit="1"/>
      <protection locked="0"/>
    </xf>
    <xf numFmtId="180" fontId="10" fillId="2" borderId="0" xfId="1" applyNumberFormat="1" applyFont="1" applyFill="1" applyAlignment="1" applyProtection="1">
      <alignment horizontal="center" vertical="center" shrinkToFit="1"/>
      <protection locked="0"/>
    </xf>
    <xf numFmtId="180" fontId="10" fillId="2" borderId="19" xfId="1" applyNumberFormat="1" applyFont="1" applyFill="1" applyBorder="1" applyAlignment="1" applyProtection="1">
      <alignment horizontal="center" vertical="center" shrinkToFit="1"/>
      <protection locked="0"/>
    </xf>
    <xf numFmtId="0" fontId="6" fillId="2" borderId="10" xfId="1" applyFont="1" applyFill="1" applyBorder="1" applyProtection="1">
      <alignment vertical="center"/>
      <protection locked="0"/>
    </xf>
    <xf numFmtId="0" fontId="6" fillId="2" borderId="7" xfId="1" applyFont="1" applyFill="1" applyBorder="1" applyProtection="1">
      <alignment vertical="center"/>
      <protection locked="0"/>
    </xf>
    <xf numFmtId="0" fontId="6" fillId="2" borderId="19" xfId="1" applyFont="1" applyFill="1" applyBorder="1" applyProtection="1">
      <alignment vertical="center"/>
      <protection locked="0"/>
    </xf>
    <xf numFmtId="0" fontId="6" fillId="2" borderId="21" xfId="1" applyFont="1" applyFill="1" applyBorder="1" applyAlignment="1" applyProtection="1">
      <alignment horizontal="center" vertical="center"/>
      <protection locked="0"/>
    </xf>
    <xf numFmtId="0" fontId="6" fillId="2" borderId="19" xfId="1" applyFont="1" applyFill="1" applyBorder="1" applyAlignment="1" applyProtection="1">
      <alignment horizontal="center" vertical="center"/>
      <protection locked="0"/>
    </xf>
    <xf numFmtId="0" fontId="6" fillId="2" borderId="23" xfId="1" applyFont="1" applyFill="1" applyBorder="1" applyAlignment="1" applyProtection="1">
      <alignment horizontal="center" vertical="center"/>
      <protection locked="0"/>
    </xf>
    <xf numFmtId="183" fontId="6" fillId="2" borderId="10" xfId="1" applyNumberFormat="1" applyFont="1" applyFill="1" applyBorder="1" applyAlignment="1" applyProtection="1">
      <alignment horizontal="left" vertical="center"/>
      <protection locked="0"/>
    </xf>
    <xf numFmtId="183" fontId="6" fillId="2" borderId="13" xfId="1" applyNumberFormat="1" applyFont="1" applyFill="1" applyBorder="1" applyAlignment="1" applyProtection="1">
      <alignment horizontal="left" vertical="center"/>
      <protection locked="0"/>
    </xf>
    <xf numFmtId="177" fontId="6" fillId="2" borderId="43" xfId="1" applyNumberFormat="1" applyFont="1" applyFill="1" applyBorder="1" applyProtection="1">
      <alignment vertical="center"/>
      <protection locked="0"/>
    </xf>
    <xf numFmtId="177" fontId="6" fillId="2" borderId="16" xfId="1" applyNumberFormat="1" applyFont="1" applyFill="1" applyBorder="1" applyProtection="1">
      <alignment vertical="center"/>
      <protection locked="0"/>
    </xf>
    <xf numFmtId="177" fontId="6" fillId="2" borderId="30" xfId="1" applyNumberFormat="1" applyFont="1" applyFill="1" applyBorder="1" applyProtection="1">
      <alignment vertical="center"/>
      <protection locked="0"/>
    </xf>
    <xf numFmtId="177" fontId="6" fillId="2" borderId="0" xfId="1" applyNumberFormat="1" applyFont="1" applyFill="1" applyProtection="1">
      <alignment vertical="center"/>
      <protection locked="0"/>
    </xf>
    <xf numFmtId="177" fontId="6" fillId="2" borderId="32" xfId="1" applyNumberFormat="1" applyFont="1" applyFill="1" applyBorder="1" applyProtection="1">
      <alignment vertical="center"/>
      <protection locked="0"/>
    </xf>
    <xf numFmtId="177" fontId="6" fillId="2" borderId="22" xfId="1" applyNumberFormat="1" applyFont="1" applyFill="1" applyBorder="1" applyProtection="1">
      <alignment vertical="center"/>
      <protection locked="0"/>
    </xf>
    <xf numFmtId="176" fontId="4" fillId="2" borderId="6" xfId="0" applyFont="1" applyFill="1" applyBorder="1" applyAlignment="1" applyProtection="1">
      <alignment horizontal="center" vertical="center"/>
      <protection locked="0"/>
    </xf>
    <xf numFmtId="176" fontId="4" fillId="2" borderId="32" xfId="0" applyFont="1" applyFill="1" applyBorder="1" applyAlignment="1" applyProtection="1">
      <alignment horizontal="center" vertical="center"/>
      <protection locked="0"/>
    </xf>
    <xf numFmtId="0" fontId="6" fillId="2" borderId="31" xfId="1" applyFont="1" applyFill="1" applyBorder="1" applyAlignment="1" applyProtection="1">
      <alignment horizontal="center" vertical="center"/>
      <protection locked="0"/>
    </xf>
    <xf numFmtId="0" fontId="6" fillId="2" borderId="42" xfId="1" applyFont="1" applyFill="1" applyBorder="1" applyAlignment="1" applyProtection="1">
      <alignment horizontal="center" vertical="center"/>
      <protection locked="0"/>
    </xf>
    <xf numFmtId="0" fontId="6" fillId="2" borderId="29" xfId="1" applyFont="1" applyFill="1" applyBorder="1" applyAlignment="1" applyProtection="1">
      <alignment horizontal="center" vertical="center"/>
      <protection locked="0"/>
    </xf>
    <xf numFmtId="0" fontId="6" fillId="2" borderId="43" xfId="1" applyFont="1" applyFill="1" applyBorder="1" applyAlignment="1" applyProtection="1">
      <alignment horizontal="center" vertical="center"/>
      <protection locked="0"/>
    </xf>
    <xf numFmtId="0" fontId="6" fillId="2" borderId="24" xfId="1" applyFont="1" applyFill="1" applyBorder="1" applyAlignment="1" applyProtection="1">
      <alignment horizontal="center" vertical="center"/>
      <protection locked="0"/>
    </xf>
    <xf numFmtId="0" fontId="6" fillId="2" borderId="26" xfId="1" applyFont="1" applyFill="1" applyBorder="1" applyAlignment="1" applyProtection="1">
      <alignment horizontal="center" vertical="center"/>
      <protection locked="0"/>
    </xf>
    <xf numFmtId="0" fontId="6" fillId="2" borderId="30" xfId="1" applyFont="1" applyFill="1" applyBorder="1" applyAlignment="1" applyProtection="1">
      <alignment horizontal="center" vertical="center"/>
      <protection locked="0"/>
    </xf>
    <xf numFmtId="0" fontId="6" fillId="2" borderId="28" xfId="1" applyFont="1" applyFill="1" applyBorder="1" applyAlignment="1" applyProtection="1">
      <alignment horizontal="center" vertical="center"/>
      <protection locked="0"/>
    </xf>
    <xf numFmtId="177" fontId="6" fillId="2" borderId="6" xfId="1" applyNumberFormat="1" applyFont="1" applyFill="1" applyBorder="1" applyProtection="1">
      <alignment vertical="center"/>
      <protection locked="0"/>
    </xf>
    <xf numFmtId="177" fontId="6" fillId="2" borderId="10" xfId="1" applyNumberFormat="1" applyFont="1" applyFill="1" applyBorder="1" applyProtection="1">
      <alignment vertical="center"/>
      <protection locked="0"/>
    </xf>
    <xf numFmtId="177" fontId="6" fillId="2" borderId="42" xfId="1" applyNumberFormat="1" applyFont="1" applyFill="1" applyBorder="1" applyProtection="1">
      <alignment vertical="center"/>
      <protection locked="0"/>
    </xf>
    <xf numFmtId="177" fontId="6" fillId="2" borderId="13" xfId="1" applyNumberFormat="1" applyFont="1" applyFill="1" applyBorder="1" applyProtection="1">
      <alignment vertical="center"/>
      <protection locked="0"/>
    </xf>
    <xf numFmtId="49" fontId="6" fillId="2" borderId="40" xfId="1" applyNumberFormat="1" applyFont="1" applyFill="1" applyBorder="1" applyAlignment="1" applyProtection="1">
      <alignment horizontal="center" vertical="center"/>
      <protection locked="0"/>
    </xf>
    <xf numFmtId="181" fontId="6" fillId="2" borderId="15" xfId="1" applyNumberFormat="1" applyFont="1" applyFill="1" applyBorder="1" applyAlignment="1" applyProtection="1">
      <alignment horizontal="center" vertical="center"/>
      <protection locked="0"/>
    </xf>
    <xf numFmtId="181" fontId="6" fillId="2" borderId="16" xfId="1" applyNumberFormat="1" applyFont="1" applyFill="1" applyBorder="1" applyAlignment="1" applyProtection="1">
      <alignment horizontal="center" vertical="center"/>
      <protection locked="0"/>
    </xf>
    <xf numFmtId="181" fontId="6" fillId="2" borderId="21" xfId="1" applyNumberFormat="1" applyFont="1" applyFill="1" applyBorder="1" applyAlignment="1" applyProtection="1">
      <alignment horizontal="center" vertical="center"/>
      <protection locked="0"/>
    </xf>
    <xf numFmtId="181" fontId="6" fillId="2" borderId="22" xfId="1" applyNumberFormat="1" applyFont="1" applyFill="1" applyBorder="1" applyAlignment="1" applyProtection="1">
      <alignment horizontal="center" vertical="center"/>
      <protection locked="0"/>
    </xf>
    <xf numFmtId="180" fontId="6" fillId="2" borderId="21" xfId="1" applyNumberFormat="1" applyFont="1" applyFill="1" applyBorder="1" applyProtection="1">
      <alignment vertical="center"/>
      <protection locked="0"/>
    </xf>
    <xf numFmtId="180" fontId="6" fillId="2" borderId="22" xfId="1" applyNumberFormat="1" applyFont="1" applyFill="1" applyBorder="1" applyProtection="1">
      <alignment vertical="center"/>
      <protection locked="0"/>
    </xf>
    <xf numFmtId="180" fontId="6" fillId="2" borderId="22" xfId="1" applyNumberFormat="1" applyFont="1" applyFill="1" applyBorder="1" applyAlignment="1" applyProtection="1">
      <alignment horizontal="center" vertical="center"/>
      <protection locked="0"/>
    </xf>
    <xf numFmtId="180" fontId="6" fillId="2" borderId="23" xfId="1" applyNumberFormat="1" applyFont="1" applyFill="1" applyBorder="1" applyAlignment="1" applyProtection="1">
      <alignment horizontal="center" vertical="center"/>
      <protection locked="0"/>
    </xf>
    <xf numFmtId="176" fontId="32" fillId="6" borderId="0" xfId="0" applyFont="1" applyFill="1" applyAlignment="1">
      <alignment horizontal="left"/>
    </xf>
    <xf numFmtId="176" fontId="32" fillId="6" borderId="0" xfId="0" applyFont="1" applyFill="1" applyAlignment="1">
      <alignment horizontal="left" wrapText="1"/>
    </xf>
    <xf numFmtId="9" fontId="19" fillId="6" borderId="71" xfId="7" applyFont="1" applyFill="1" applyBorder="1" applyAlignment="1" applyProtection="1">
      <alignment horizontal="center" vertical="center"/>
      <protection locked="0"/>
    </xf>
    <xf numFmtId="9" fontId="19" fillId="6" borderId="72" xfId="7" applyFont="1" applyFill="1" applyBorder="1" applyAlignment="1" applyProtection="1">
      <alignment horizontal="center" vertical="center"/>
      <protection locked="0"/>
    </xf>
    <xf numFmtId="9" fontId="19" fillId="6" borderId="73" xfId="7" applyFont="1" applyFill="1" applyBorder="1" applyAlignment="1" applyProtection="1">
      <alignment horizontal="center" vertical="center"/>
      <protection locked="0"/>
    </xf>
    <xf numFmtId="9" fontId="19" fillId="6" borderId="76" xfId="7" applyFont="1" applyFill="1" applyBorder="1" applyAlignment="1" applyProtection="1">
      <alignment horizontal="center" vertical="center"/>
      <protection locked="0"/>
    </xf>
    <xf numFmtId="9" fontId="19" fillId="6" borderId="77" xfId="7" applyFont="1" applyFill="1" applyBorder="1" applyAlignment="1" applyProtection="1">
      <alignment horizontal="center" vertical="center"/>
      <protection locked="0"/>
    </xf>
    <xf numFmtId="9" fontId="19" fillId="6" borderId="78" xfId="7" applyFont="1" applyFill="1" applyBorder="1" applyAlignment="1" applyProtection="1">
      <alignment horizontal="center" vertical="center"/>
      <protection locked="0"/>
    </xf>
    <xf numFmtId="177" fontId="6" fillId="2" borderId="6" xfId="1" applyNumberFormat="1" applyFont="1" applyFill="1" applyBorder="1" applyAlignment="1" applyProtection="1">
      <alignment horizontal="center" vertical="center"/>
      <protection locked="0"/>
    </xf>
    <xf numFmtId="177" fontId="6" fillId="2" borderId="32" xfId="1" applyNumberFormat="1" applyFont="1" applyFill="1" applyBorder="1" applyAlignment="1" applyProtection="1">
      <alignment horizontal="center" vertical="center"/>
      <protection locked="0"/>
    </xf>
    <xf numFmtId="176" fontId="19" fillId="6" borderId="79" xfId="0" applyFont="1" applyFill="1" applyBorder="1" applyAlignment="1" applyProtection="1">
      <alignment horizontal="center" vertical="center"/>
      <protection locked="0"/>
    </xf>
    <xf numFmtId="176" fontId="19" fillId="6" borderId="80" xfId="0" applyFont="1" applyFill="1" applyBorder="1" applyAlignment="1" applyProtection="1">
      <alignment horizontal="center" vertical="center"/>
      <protection locked="0"/>
    </xf>
    <xf numFmtId="176" fontId="19" fillId="6" borderId="81" xfId="0" applyFont="1" applyFill="1" applyBorder="1" applyAlignment="1" applyProtection="1">
      <alignment horizontal="center" vertical="center"/>
      <protection locked="0"/>
    </xf>
    <xf numFmtId="183" fontId="6" fillId="2" borderId="17" xfId="1" applyNumberFormat="1" applyFont="1" applyFill="1" applyBorder="1" applyAlignment="1" applyProtection="1">
      <alignment horizontal="center" vertical="center"/>
      <protection locked="0"/>
    </xf>
    <xf numFmtId="183" fontId="6" fillId="2" borderId="23" xfId="1" applyNumberFormat="1" applyFont="1" applyFill="1" applyBorder="1" applyAlignment="1" applyProtection="1">
      <alignment horizontal="center" vertical="center"/>
      <protection locked="0"/>
    </xf>
    <xf numFmtId="176" fontId="4" fillId="2" borderId="0" xfId="0" applyFont="1" applyFill="1" applyAlignment="1" applyProtection="1">
      <alignment horizontal="left" vertical="center" wrapText="1" shrinkToFit="1"/>
      <protection locked="0"/>
    </xf>
    <xf numFmtId="177" fontId="9" fillId="2" borderId="32" xfId="1" applyNumberFormat="1" applyFont="1" applyFill="1" applyBorder="1" applyAlignment="1" applyProtection="1">
      <alignment horizontal="center" vertical="center"/>
      <protection locked="0"/>
    </xf>
    <xf numFmtId="177" fontId="9" fillId="2" borderId="22" xfId="1" applyNumberFormat="1" applyFont="1" applyFill="1" applyBorder="1" applyAlignment="1" applyProtection="1">
      <alignment horizontal="center" vertical="center"/>
      <protection locked="0"/>
    </xf>
    <xf numFmtId="177" fontId="9" fillId="2" borderId="23" xfId="1" applyNumberFormat="1" applyFont="1" applyFill="1" applyBorder="1" applyAlignment="1" applyProtection="1">
      <alignment horizontal="center" vertical="center"/>
      <protection locked="0"/>
    </xf>
    <xf numFmtId="177" fontId="9" fillId="2" borderId="45" xfId="1" applyNumberFormat="1" applyFont="1" applyFill="1" applyBorder="1" applyAlignment="1" applyProtection="1">
      <alignment horizontal="center" vertical="center"/>
      <protection locked="0"/>
    </xf>
    <xf numFmtId="177" fontId="9" fillId="2" borderId="44" xfId="1" applyNumberFormat="1" applyFont="1" applyFill="1" applyBorder="1" applyAlignment="1" applyProtection="1">
      <alignment horizontal="center" vertical="center"/>
      <protection locked="0"/>
    </xf>
    <xf numFmtId="177" fontId="9" fillId="2" borderId="46" xfId="1" applyNumberFormat="1" applyFont="1" applyFill="1" applyBorder="1" applyAlignment="1" applyProtection="1">
      <alignment horizontal="center" vertical="center"/>
      <protection locked="0"/>
    </xf>
    <xf numFmtId="177" fontId="9" fillId="2" borderId="30" xfId="1" applyNumberFormat="1" applyFont="1" applyFill="1" applyBorder="1" applyAlignment="1" applyProtection="1">
      <alignment horizontal="center" vertical="center"/>
      <protection locked="0"/>
    </xf>
    <xf numFmtId="177" fontId="9" fillId="2" borderId="0" xfId="1" applyNumberFormat="1" applyFont="1" applyFill="1" applyAlignment="1" applyProtection="1">
      <alignment horizontal="center" vertical="center"/>
      <protection locked="0"/>
    </xf>
    <xf numFmtId="177" fontId="9" fillId="2" borderId="19" xfId="1" applyNumberFormat="1" applyFont="1" applyFill="1" applyBorder="1" applyAlignment="1" applyProtection="1">
      <alignment horizontal="center" vertical="center"/>
      <protection locked="0"/>
    </xf>
    <xf numFmtId="0" fontId="6" fillId="2" borderId="18" xfId="1" applyFont="1" applyFill="1" applyBorder="1" applyAlignment="1" applyProtection="1">
      <alignment horizontal="right" vertical="center"/>
      <protection locked="0"/>
    </xf>
    <xf numFmtId="0" fontId="6" fillId="2" borderId="0" xfId="1" applyFont="1" applyFill="1" applyAlignment="1" applyProtection="1">
      <alignment horizontal="right" vertical="center"/>
      <protection locked="0"/>
    </xf>
    <xf numFmtId="0" fontId="6" fillId="2" borderId="12" xfId="1" applyFont="1" applyFill="1" applyBorder="1" applyAlignment="1" applyProtection="1">
      <alignment horizontal="right" vertical="center"/>
      <protection locked="0"/>
    </xf>
    <xf numFmtId="0" fontId="6" fillId="2" borderId="13" xfId="1" applyFont="1" applyFill="1" applyBorder="1" applyAlignment="1" applyProtection="1">
      <alignment horizontal="right" vertical="center"/>
      <protection locked="0"/>
    </xf>
    <xf numFmtId="176" fontId="6" fillId="2" borderId="0" xfId="1" applyNumberFormat="1" applyFont="1" applyFill="1" applyAlignment="1" applyProtection="1">
      <alignment horizontal="left" vertical="center"/>
      <protection locked="0"/>
    </xf>
    <xf numFmtId="176" fontId="6" fillId="2" borderId="19" xfId="1" applyNumberFormat="1" applyFont="1" applyFill="1" applyBorder="1" applyAlignment="1" applyProtection="1">
      <alignment horizontal="left" vertical="center"/>
      <protection locked="0"/>
    </xf>
    <xf numFmtId="176" fontId="6" fillId="2" borderId="13" xfId="1" applyNumberFormat="1" applyFont="1" applyFill="1" applyBorder="1" applyAlignment="1" applyProtection="1">
      <alignment horizontal="left" vertical="center"/>
      <protection locked="0"/>
    </xf>
    <xf numFmtId="176" fontId="6" fillId="2" borderId="14" xfId="1" applyNumberFormat="1" applyFont="1" applyFill="1" applyBorder="1" applyAlignment="1" applyProtection="1">
      <alignment horizontal="left" vertical="center"/>
      <protection locked="0"/>
    </xf>
    <xf numFmtId="176" fontId="6" fillId="2" borderId="13" xfId="1" applyNumberFormat="1" applyFont="1" applyFill="1" applyBorder="1" applyProtection="1">
      <alignment vertical="center"/>
      <protection locked="0"/>
    </xf>
    <xf numFmtId="49" fontId="9" fillId="2" borderId="0" xfId="0" applyNumberFormat="1" applyFont="1" applyFill="1" applyAlignment="1" applyProtection="1">
      <alignment horizontal="center" vertical="center"/>
      <protection locked="0"/>
    </xf>
    <xf numFmtId="177" fontId="6" fillId="2" borderId="19" xfId="1" applyNumberFormat="1" applyFont="1" applyFill="1" applyBorder="1" applyAlignment="1" applyProtection="1">
      <alignment horizontal="center" vertical="center"/>
      <protection locked="0"/>
    </xf>
    <xf numFmtId="177" fontId="6" fillId="2" borderId="23" xfId="1" applyNumberFormat="1" applyFont="1" applyFill="1" applyBorder="1" applyAlignment="1" applyProtection="1">
      <alignment horizontal="center" vertical="center"/>
      <protection locked="0"/>
    </xf>
    <xf numFmtId="183" fontId="6" fillId="2" borderId="0" xfId="1" applyNumberFormat="1" applyFont="1" applyFill="1" applyAlignment="1" applyProtection="1">
      <alignment horizontal="left" vertical="center" shrinkToFit="1"/>
      <protection locked="0"/>
    </xf>
    <xf numFmtId="176" fontId="4" fillId="2" borderId="10" xfId="0" applyFont="1" applyFill="1" applyBorder="1" applyAlignment="1" applyProtection="1">
      <alignment vertical="center"/>
      <protection locked="0"/>
    </xf>
    <xf numFmtId="176" fontId="4" fillId="2" borderId="22" xfId="0" applyFont="1" applyFill="1" applyBorder="1" applyAlignment="1" applyProtection="1">
      <alignment vertical="center"/>
      <protection locked="0"/>
    </xf>
    <xf numFmtId="176" fontId="4" fillId="2" borderId="30" xfId="0" applyFont="1" applyFill="1" applyBorder="1" applyAlignment="1" applyProtection="1">
      <alignment horizontal="left" vertical="center" wrapText="1"/>
      <protection locked="0"/>
    </xf>
    <xf numFmtId="176" fontId="4" fillId="2" borderId="19" xfId="0" applyFont="1" applyFill="1" applyBorder="1" applyAlignment="1" applyProtection="1">
      <alignment horizontal="left" vertical="center" wrapText="1"/>
      <protection locked="0"/>
    </xf>
    <xf numFmtId="183" fontId="6" fillId="2" borderId="0" xfId="1" applyNumberFormat="1" applyFont="1" applyFill="1" applyAlignment="1" applyProtection="1">
      <alignment horizontal="distributed" vertical="center" shrinkToFit="1"/>
      <protection locked="0"/>
    </xf>
    <xf numFmtId="177" fontId="6" fillId="2" borderId="0" xfId="1" applyNumberFormat="1" applyFont="1" applyFill="1" applyAlignment="1" applyProtection="1">
      <alignment horizontal="distributed" vertical="center" shrinkToFit="1"/>
      <protection locked="0"/>
    </xf>
    <xf numFmtId="177" fontId="6" fillId="2" borderId="0" xfId="1" applyNumberFormat="1" applyFont="1" applyFill="1" applyAlignment="1" applyProtection="1">
      <alignment horizontal="left" vertical="center"/>
      <protection locked="0"/>
    </xf>
    <xf numFmtId="183" fontId="4" fillId="2" borderId="6" xfId="0" applyNumberFormat="1" applyFont="1" applyFill="1" applyBorder="1" applyAlignment="1" applyProtection="1">
      <alignment horizontal="left" vertical="center"/>
      <protection locked="0"/>
    </xf>
    <xf numFmtId="183" fontId="4" fillId="2" borderId="10" xfId="0" applyNumberFormat="1" applyFont="1" applyFill="1" applyBorder="1" applyAlignment="1" applyProtection="1">
      <alignment horizontal="left" vertical="center"/>
      <protection locked="0"/>
    </xf>
    <xf numFmtId="183" fontId="4" fillId="2" borderId="7" xfId="0" applyNumberFormat="1" applyFont="1" applyFill="1" applyBorder="1" applyAlignment="1" applyProtection="1">
      <alignment horizontal="left" vertical="center"/>
      <protection locked="0"/>
    </xf>
    <xf numFmtId="183" fontId="4" fillId="2" borderId="32" xfId="0" applyNumberFormat="1" applyFont="1" applyFill="1" applyBorder="1" applyAlignment="1" applyProtection="1">
      <alignment horizontal="left" vertical="center"/>
      <protection locked="0"/>
    </xf>
    <xf numFmtId="183" fontId="4" fillId="2" borderId="22" xfId="0" applyNumberFormat="1" applyFont="1" applyFill="1" applyBorder="1" applyAlignment="1" applyProtection="1">
      <alignment horizontal="left" vertical="center"/>
      <protection locked="0"/>
    </xf>
    <xf numFmtId="183" fontId="4" fillId="2" borderId="23" xfId="0" applyNumberFormat="1" applyFont="1" applyFill="1" applyBorder="1" applyAlignment="1" applyProtection="1">
      <alignment horizontal="left" vertical="center"/>
      <protection locked="0"/>
    </xf>
    <xf numFmtId="177" fontId="6" fillId="2" borderId="2" xfId="1" applyNumberFormat="1" applyFont="1" applyFill="1" applyBorder="1" applyAlignment="1" applyProtection="1">
      <alignment horizontal="left" vertical="center"/>
      <protection locked="0"/>
    </xf>
    <xf numFmtId="177" fontId="6" fillId="2" borderId="3" xfId="1" applyNumberFormat="1" applyFont="1" applyFill="1" applyBorder="1" applyAlignment="1" applyProtection="1">
      <alignment horizontal="left" vertical="center"/>
      <protection locked="0"/>
    </xf>
    <xf numFmtId="177" fontId="6" fillId="2" borderId="82" xfId="1" applyNumberFormat="1" applyFont="1" applyFill="1" applyBorder="1" applyAlignment="1" applyProtection="1">
      <alignment horizontal="left" vertical="center"/>
      <protection locked="0"/>
    </xf>
    <xf numFmtId="177" fontId="6" fillId="2" borderId="6" xfId="1" applyNumberFormat="1" applyFont="1" applyFill="1" applyBorder="1" applyAlignment="1" applyProtection="1">
      <alignment horizontal="left" vertical="center"/>
      <protection locked="0"/>
    </xf>
    <xf numFmtId="177" fontId="6" fillId="2" borderId="32" xfId="1" applyNumberFormat="1" applyFont="1" applyFill="1" applyBorder="1" applyAlignment="1" applyProtection="1">
      <alignment horizontal="left" vertical="center"/>
      <protection locked="0"/>
    </xf>
    <xf numFmtId="177" fontId="6" fillId="2" borderId="10" xfId="1" applyNumberFormat="1" applyFont="1" applyFill="1" applyBorder="1" applyAlignment="1" applyProtection="1">
      <alignment horizontal="left" vertical="center"/>
      <protection locked="0"/>
    </xf>
    <xf numFmtId="177" fontId="6" fillId="2" borderId="7" xfId="1" applyNumberFormat="1" applyFont="1" applyFill="1" applyBorder="1" applyAlignment="1" applyProtection="1">
      <alignment horizontal="left" vertical="center"/>
      <protection locked="0"/>
    </xf>
    <xf numFmtId="177" fontId="6" fillId="2" borderId="22" xfId="1" applyNumberFormat="1" applyFont="1" applyFill="1" applyBorder="1" applyAlignment="1" applyProtection="1">
      <alignment horizontal="left" vertical="center"/>
      <protection locked="0"/>
    </xf>
    <xf numFmtId="177" fontId="6" fillId="2" borderId="23" xfId="1" applyNumberFormat="1" applyFont="1" applyFill="1" applyBorder="1" applyAlignment="1" applyProtection="1">
      <alignment horizontal="left" vertical="center"/>
      <protection locked="0"/>
    </xf>
    <xf numFmtId="177" fontId="6" fillId="2" borderId="30" xfId="1" applyNumberFormat="1" applyFont="1" applyFill="1" applyBorder="1" applyAlignment="1" applyProtection="1">
      <alignment horizontal="left" vertical="center"/>
      <protection locked="0"/>
    </xf>
    <xf numFmtId="177" fontId="6" fillId="2" borderId="45" xfId="1" applyNumberFormat="1" applyFont="1" applyFill="1" applyBorder="1" applyAlignment="1" applyProtection="1">
      <alignment horizontal="center" vertical="center"/>
      <protection locked="0"/>
    </xf>
    <xf numFmtId="177" fontId="6" fillId="2" borderId="44" xfId="1" applyNumberFormat="1" applyFont="1" applyFill="1" applyBorder="1" applyAlignment="1" applyProtection="1">
      <alignment horizontal="center" vertical="center"/>
      <protection locked="0"/>
    </xf>
    <xf numFmtId="177" fontId="6" fillId="2" borderId="46" xfId="1" applyNumberFormat="1" applyFont="1" applyFill="1" applyBorder="1" applyAlignment="1" applyProtection="1">
      <alignment horizontal="center" vertical="center"/>
      <protection locked="0"/>
    </xf>
    <xf numFmtId="179" fontId="6" fillId="2" borderId="6" xfId="1" applyNumberFormat="1" applyFont="1" applyFill="1" applyBorder="1" applyAlignment="1" applyProtection="1">
      <alignment horizontal="center" vertical="center"/>
      <protection locked="0"/>
    </xf>
    <xf numFmtId="179" fontId="6" fillId="2" borderId="10" xfId="1" applyNumberFormat="1" applyFont="1" applyFill="1" applyBorder="1" applyAlignment="1" applyProtection="1">
      <alignment horizontal="center" vertical="center"/>
      <protection locked="0"/>
    </xf>
    <xf numFmtId="179" fontId="6" fillId="2" borderId="7" xfId="1" applyNumberFormat="1" applyFont="1" applyFill="1" applyBorder="1" applyAlignment="1" applyProtection="1">
      <alignment horizontal="center" vertical="center"/>
      <protection locked="0"/>
    </xf>
    <xf numFmtId="179" fontId="6" fillId="2" borderId="32" xfId="1" applyNumberFormat="1" applyFont="1" applyFill="1" applyBorder="1" applyAlignment="1" applyProtection="1">
      <alignment horizontal="center" vertical="center"/>
      <protection locked="0"/>
    </xf>
    <xf numFmtId="179" fontId="6" fillId="2" borderId="22" xfId="1" applyNumberFormat="1" applyFont="1" applyFill="1" applyBorder="1" applyAlignment="1" applyProtection="1">
      <alignment horizontal="center" vertical="center"/>
      <protection locked="0"/>
    </xf>
    <xf numFmtId="179" fontId="6" fillId="2" borderId="23" xfId="1" applyNumberFormat="1" applyFont="1" applyFill="1" applyBorder="1" applyAlignment="1" applyProtection="1">
      <alignment horizontal="center" vertical="center"/>
      <protection locked="0"/>
    </xf>
    <xf numFmtId="177" fontId="6" fillId="2" borderId="7" xfId="1" applyNumberFormat="1" applyFont="1" applyFill="1" applyBorder="1" applyAlignment="1" applyProtection="1">
      <alignment horizontal="center" vertical="center"/>
      <protection locked="0"/>
    </xf>
    <xf numFmtId="176" fontId="19" fillId="6" borderId="71" xfId="0" applyFont="1" applyFill="1" applyBorder="1" applyAlignment="1" applyProtection="1">
      <alignment horizontal="center" vertical="center"/>
      <protection locked="0"/>
    </xf>
    <xf numFmtId="176" fontId="19" fillId="6" borderId="72" xfId="0" applyFont="1" applyFill="1" applyBorder="1" applyAlignment="1" applyProtection="1">
      <alignment horizontal="center" vertical="center"/>
      <protection locked="0"/>
    </xf>
    <xf numFmtId="176" fontId="19" fillId="6" borderId="73" xfId="0" applyFont="1" applyFill="1" applyBorder="1" applyAlignment="1" applyProtection="1">
      <alignment horizontal="center" vertical="center"/>
      <protection locked="0"/>
    </xf>
    <xf numFmtId="176" fontId="19" fillId="6" borderId="76" xfId="0" applyFont="1" applyFill="1" applyBorder="1" applyAlignment="1" applyProtection="1">
      <alignment horizontal="center" vertical="center"/>
      <protection locked="0"/>
    </xf>
    <xf numFmtId="176" fontId="19" fillId="6" borderId="77" xfId="0" applyFont="1" applyFill="1" applyBorder="1" applyAlignment="1" applyProtection="1">
      <alignment horizontal="center" vertical="center"/>
      <protection locked="0"/>
    </xf>
    <xf numFmtId="176" fontId="19" fillId="6" borderId="78" xfId="0" applyFont="1" applyFill="1" applyBorder="1" applyAlignment="1" applyProtection="1">
      <alignment horizontal="center" vertical="center"/>
      <protection locked="0"/>
    </xf>
    <xf numFmtId="176" fontId="15" fillId="2" borderId="0" xfId="0" applyFont="1" applyFill="1" applyAlignment="1" applyProtection="1">
      <alignment horizontal="left" vertical="center" wrapText="1"/>
      <protection locked="0"/>
    </xf>
    <xf numFmtId="176" fontId="15" fillId="2" borderId="0" xfId="0" applyFont="1" applyFill="1" applyAlignment="1" applyProtection="1">
      <alignment horizontal="center" vertical="center"/>
      <protection locked="0"/>
    </xf>
    <xf numFmtId="176" fontId="15" fillId="2" borderId="0" xfId="0" applyFont="1" applyFill="1" applyAlignment="1" applyProtection="1">
      <alignment vertical="center"/>
      <protection locked="0"/>
    </xf>
    <xf numFmtId="176" fontId="15" fillId="2" borderId="0" xfId="0" applyFont="1" applyFill="1" applyAlignment="1" applyProtection="1">
      <alignment vertical="center" wrapText="1"/>
      <protection locked="0"/>
    </xf>
    <xf numFmtId="49" fontId="6" fillId="2" borderId="0" xfId="0" applyNumberFormat="1" applyFont="1" applyFill="1" applyAlignment="1" applyProtection="1">
      <alignment vertical="center"/>
      <protection locked="0"/>
    </xf>
    <xf numFmtId="49" fontId="6" fillId="2" borderId="1" xfId="0" applyNumberFormat="1" applyFont="1" applyFill="1" applyBorder="1" applyAlignment="1" applyProtection="1">
      <alignment horizontal="center" vertical="center"/>
      <protection locked="0"/>
    </xf>
    <xf numFmtId="176" fontId="4" fillId="2" borderId="0" xfId="0" applyFont="1" applyFill="1" applyAlignment="1" applyProtection="1">
      <alignment horizontal="left" vertical="center" shrinkToFit="1"/>
      <protection locked="0"/>
    </xf>
    <xf numFmtId="0" fontId="6" fillId="2" borderId="6" xfId="0" applyNumberFormat="1" applyFont="1" applyFill="1" applyBorder="1" applyAlignment="1" applyProtection="1">
      <alignment horizontal="center" vertical="center"/>
      <protection locked="0"/>
    </xf>
    <xf numFmtId="0" fontId="6" fillId="2" borderId="32" xfId="0" applyNumberFormat="1" applyFont="1" applyFill="1" applyBorder="1" applyAlignment="1" applyProtection="1">
      <alignment horizontal="center" vertical="center"/>
      <protection locked="0"/>
    </xf>
    <xf numFmtId="0" fontId="6" fillId="2" borderId="10" xfId="0" applyNumberFormat="1" applyFont="1" applyFill="1" applyBorder="1" applyAlignment="1" applyProtection="1">
      <alignment vertical="center"/>
      <protection locked="0"/>
    </xf>
    <xf numFmtId="0" fontId="6" fillId="2" borderId="7" xfId="0" applyNumberFormat="1" applyFont="1" applyFill="1" applyBorder="1" applyAlignment="1" applyProtection="1">
      <alignment vertical="center"/>
      <protection locked="0"/>
    </xf>
    <xf numFmtId="0" fontId="6" fillId="2" borderId="22" xfId="0" applyNumberFormat="1" applyFont="1" applyFill="1" applyBorder="1" applyAlignment="1" applyProtection="1">
      <alignment vertical="center"/>
      <protection locked="0"/>
    </xf>
    <xf numFmtId="0" fontId="6" fillId="2" borderId="23" xfId="0" applyNumberFormat="1" applyFont="1" applyFill="1" applyBorder="1" applyAlignment="1" applyProtection="1">
      <alignment vertical="center"/>
      <protection locked="0"/>
    </xf>
    <xf numFmtId="0" fontId="6" fillId="2" borderId="46" xfId="1" applyFont="1" applyFill="1" applyBorder="1" applyAlignment="1" applyProtection="1">
      <alignment vertical="center" wrapText="1"/>
      <protection locked="0"/>
    </xf>
    <xf numFmtId="0" fontId="6" fillId="2" borderId="1" xfId="1" applyFont="1" applyFill="1" applyBorder="1" applyAlignment="1" applyProtection="1">
      <alignment vertical="center" wrapText="1"/>
      <protection locked="0"/>
    </xf>
    <xf numFmtId="0" fontId="6" fillId="2" borderId="45" xfId="1" applyFont="1" applyFill="1" applyBorder="1" applyAlignment="1" applyProtection="1">
      <alignment vertical="center" wrapText="1"/>
      <protection locked="0"/>
    </xf>
    <xf numFmtId="0" fontId="6" fillId="2" borderId="44" xfId="1" applyFont="1" applyFill="1" applyBorder="1" applyAlignment="1" applyProtection="1">
      <alignment horizontal="center" vertical="center"/>
      <protection locked="0"/>
    </xf>
    <xf numFmtId="0" fontId="12" fillId="2" borderId="1" xfId="1" applyFont="1" applyFill="1" applyBorder="1" applyAlignment="1" applyProtection="1">
      <alignment horizontal="center" vertical="center"/>
      <protection locked="0"/>
    </xf>
    <xf numFmtId="0" fontId="6" fillId="2" borderId="0" xfId="1" applyFont="1" applyFill="1" applyAlignment="1" applyProtection="1">
      <alignment horizontal="distributed" vertical="center" shrinkToFit="1"/>
      <protection locked="0"/>
    </xf>
    <xf numFmtId="0" fontId="6" fillId="2" borderId="44" xfId="1" applyFont="1" applyFill="1" applyBorder="1" applyAlignment="1" applyProtection="1">
      <alignment horizontal="distributed" vertical="center"/>
      <protection locked="0"/>
    </xf>
    <xf numFmtId="0" fontId="6" fillId="2" borderId="44" xfId="1" applyFont="1" applyFill="1" applyBorder="1" applyAlignment="1" applyProtection="1">
      <alignment horizontal="left" vertical="center" wrapText="1"/>
      <protection locked="0"/>
    </xf>
    <xf numFmtId="0" fontId="6" fillId="2" borderId="0" xfId="1" applyFont="1" applyFill="1" applyAlignment="1" applyProtection="1">
      <alignment horizontal="right" vertical="center" shrinkToFit="1"/>
      <protection locked="0"/>
    </xf>
    <xf numFmtId="183" fontId="4" fillId="2" borderId="0" xfId="0" applyNumberFormat="1" applyFont="1" applyFill="1" applyAlignment="1" applyProtection="1">
      <alignment horizontal="distributed" vertical="center"/>
      <protection locked="0"/>
    </xf>
    <xf numFmtId="0" fontId="33" fillId="2" borderId="0" xfId="1" applyFont="1" applyFill="1" applyAlignment="1" applyProtection="1">
      <alignment horizontal="center" vertical="center" shrinkToFit="1"/>
      <protection locked="0"/>
    </xf>
    <xf numFmtId="0" fontId="6" fillId="2" borderId="22" xfId="1" applyFont="1" applyFill="1" applyBorder="1" applyAlignment="1" applyProtection="1">
      <alignment horizontal="distributed" vertical="center" shrinkToFit="1"/>
      <protection locked="0"/>
    </xf>
    <xf numFmtId="0" fontId="6" fillId="2" borderId="1" xfId="1" applyFont="1" applyFill="1" applyBorder="1" applyAlignment="1" applyProtection="1">
      <alignment horizontal="center" vertical="center"/>
      <protection locked="0"/>
    </xf>
  </cellXfs>
  <cellStyles count="8">
    <cellStyle name="パーセント" xfId="7" builtinId="5"/>
    <cellStyle name="桁区切り" xfId="4" builtinId="6"/>
    <cellStyle name="桁区切り 2" xfId="6" xr:uid="{B13FA4E6-69F6-47BA-B771-FF10C0C8EFF1}"/>
    <cellStyle name="標準" xfId="0" builtinId="0"/>
    <cellStyle name="標準 2" xfId="1" xr:uid="{00000000-0005-0000-0000-000001000000}"/>
    <cellStyle name="標準 2 2" xfId="3" xr:uid="{00000000-0005-0000-0000-000002000000}"/>
    <cellStyle name="標準 3" xfId="2" xr:uid="{00000000-0005-0000-0000-000003000000}"/>
    <cellStyle name="標準 4" xfId="5" xr:uid="{14D5CF32-CAE8-42A9-A914-6474AE72D8AB}"/>
  </cellStyles>
  <dxfs count="2">
    <dxf>
      <fill>
        <patternFill patternType="gray0625"/>
      </fill>
    </dxf>
    <dxf>
      <fill>
        <patternFill patternType="gray0625"/>
      </fill>
    </dxf>
  </dxfs>
  <tableStyles count="0" defaultTableStyle="TableStyleMedium2" defaultPivotStyle="PivotStyleLight16"/>
  <colors>
    <mruColors>
      <color rgb="FF8080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11</xdr:col>
      <xdr:colOff>0</xdr:colOff>
      <xdr:row>21</xdr:row>
      <xdr:rowOff>295275</xdr:rowOff>
    </xdr:from>
    <xdr:to>
      <xdr:col>11</xdr:col>
      <xdr:colOff>28575</xdr:colOff>
      <xdr:row>21</xdr:row>
      <xdr:rowOff>476250</xdr:rowOff>
    </xdr:to>
    <xdr:sp macro="" textlink="">
      <xdr:nvSpPr>
        <xdr:cNvPr id="3" name="Text Box 11">
          <a:extLst>
            <a:ext uri="{FF2B5EF4-FFF2-40B4-BE49-F238E27FC236}">
              <a16:creationId xmlns:a16="http://schemas.microsoft.com/office/drawing/2014/main" id="{00000000-0008-0000-0000-000003000000}"/>
            </a:ext>
          </a:extLst>
        </xdr:cNvPr>
        <xdr:cNvSpPr txBox="1">
          <a:spLocks noChangeArrowheads="1"/>
        </xdr:cNvSpPr>
      </xdr:nvSpPr>
      <xdr:spPr bwMode="auto">
        <a:xfrm>
          <a:off x="9486900" y="4743450"/>
          <a:ext cx="28575" cy="857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４</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９</a:t>
          </a:r>
        </a:p>
      </xdr:txBody>
    </xdr:sp>
    <xdr:clientData/>
  </xdr:twoCellAnchor>
  <xdr:twoCellAnchor>
    <xdr:from>
      <xdr:col>11</xdr:col>
      <xdr:colOff>0</xdr:colOff>
      <xdr:row>21</xdr:row>
      <xdr:rowOff>295275</xdr:rowOff>
    </xdr:from>
    <xdr:to>
      <xdr:col>11</xdr:col>
      <xdr:colOff>28575</xdr:colOff>
      <xdr:row>21</xdr:row>
      <xdr:rowOff>476250</xdr:rowOff>
    </xdr:to>
    <xdr:sp macro="" textlink="">
      <xdr:nvSpPr>
        <xdr:cNvPr id="4" name="Text Box 21">
          <a:extLst>
            <a:ext uri="{FF2B5EF4-FFF2-40B4-BE49-F238E27FC236}">
              <a16:creationId xmlns:a16="http://schemas.microsoft.com/office/drawing/2014/main" id="{00000000-0008-0000-0000-000004000000}"/>
            </a:ext>
          </a:extLst>
        </xdr:cNvPr>
        <xdr:cNvSpPr txBox="1">
          <a:spLocks noChangeArrowheads="1"/>
        </xdr:cNvSpPr>
      </xdr:nvSpPr>
      <xdr:spPr bwMode="auto">
        <a:xfrm>
          <a:off x="9486900" y="4743450"/>
          <a:ext cx="28575" cy="857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４</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９</a:t>
          </a:r>
        </a:p>
      </xdr:txBody>
    </xdr:sp>
    <xdr:clientData/>
  </xdr:twoCellAnchor>
  <xdr:twoCellAnchor>
    <xdr:from>
      <xdr:col>11</xdr:col>
      <xdr:colOff>0</xdr:colOff>
      <xdr:row>21</xdr:row>
      <xdr:rowOff>295275</xdr:rowOff>
    </xdr:from>
    <xdr:to>
      <xdr:col>11</xdr:col>
      <xdr:colOff>28575</xdr:colOff>
      <xdr:row>21</xdr:row>
      <xdr:rowOff>476250</xdr:rowOff>
    </xdr:to>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9486900" y="4743450"/>
          <a:ext cx="28575" cy="857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４</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９</a:t>
          </a:r>
        </a:p>
      </xdr:txBody>
    </xdr:sp>
    <xdr:clientData/>
  </xdr:twoCellAnchor>
  <xdr:twoCellAnchor>
    <xdr:from>
      <xdr:col>11</xdr:col>
      <xdr:colOff>0</xdr:colOff>
      <xdr:row>23</xdr:row>
      <xdr:rowOff>295275</xdr:rowOff>
    </xdr:from>
    <xdr:to>
      <xdr:col>11</xdr:col>
      <xdr:colOff>28575</xdr:colOff>
      <xdr:row>23</xdr:row>
      <xdr:rowOff>476250</xdr:rowOff>
    </xdr:to>
    <xdr:sp macro="" textlink="">
      <xdr:nvSpPr>
        <xdr:cNvPr id="6" name="Text Box 11">
          <a:extLst>
            <a:ext uri="{FF2B5EF4-FFF2-40B4-BE49-F238E27FC236}">
              <a16:creationId xmlns:a16="http://schemas.microsoft.com/office/drawing/2014/main" id="{00000000-0008-0000-0000-000006000000}"/>
            </a:ext>
          </a:extLst>
        </xdr:cNvPr>
        <xdr:cNvSpPr txBox="1">
          <a:spLocks noChangeArrowheads="1"/>
        </xdr:cNvSpPr>
      </xdr:nvSpPr>
      <xdr:spPr bwMode="auto">
        <a:xfrm>
          <a:off x="9486900" y="5505450"/>
          <a:ext cx="28575" cy="857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４</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９</a:t>
          </a:r>
        </a:p>
      </xdr:txBody>
    </xdr:sp>
    <xdr:clientData/>
  </xdr:twoCellAnchor>
  <xdr:twoCellAnchor>
    <xdr:from>
      <xdr:col>11</xdr:col>
      <xdr:colOff>0</xdr:colOff>
      <xdr:row>31</xdr:row>
      <xdr:rowOff>295275</xdr:rowOff>
    </xdr:from>
    <xdr:to>
      <xdr:col>11</xdr:col>
      <xdr:colOff>28575</xdr:colOff>
      <xdr:row>31</xdr:row>
      <xdr:rowOff>476250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9486900" y="8553450"/>
          <a:ext cx="28575" cy="857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４</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９</a:t>
          </a:r>
        </a:p>
      </xdr:txBody>
    </xdr:sp>
    <xdr:clientData/>
  </xdr:twoCellAnchor>
  <xdr:twoCellAnchor>
    <xdr:from>
      <xdr:col>11</xdr:col>
      <xdr:colOff>0</xdr:colOff>
      <xdr:row>31</xdr:row>
      <xdr:rowOff>295275</xdr:rowOff>
    </xdr:from>
    <xdr:to>
      <xdr:col>11</xdr:col>
      <xdr:colOff>28575</xdr:colOff>
      <xdr:row>31</xdr:row>
      <xdr:rowOff>476250</xdr:rowOff>
    </xdr:to>
    <xdr:sp macro="" textlink="">
      <xdr:nvSpPr>
        <xdr:cNvPr id="8" name="Text Box 11">
          <a:extLst>
            <a:ext uri="{FF2B5EF4-FFF2-40B4-BE49-F238E27FC236}">
              <a16:creationId xmlns:a16="http://schemas.microsoft.com/office/drawing/2014/main" id="{00000000-0008-0000-0000-000008000000}"/>
            </a:ext>
          </a:extLst>
        </xdr:cNvPr>
        <xdr:cNvSpPr txBox="1">
          <a:spLocks noChangeArrowheads="1"/>
        </xdr:cNvSpPr>
      </xdr:nvSpPr>
      <xdr:spPr bwMode="auto">
        <a:xfrm>
          <a:off x="9486900" y="8553450"/>
          <a:ext cx="28575" cy="85725"/>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４</a:t>
          </a: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９</a:t>
          </a:r>
        </a:p>
      </xdr:txBody>
    </xdr:sp>
    <xdr:clientData/>
  </xdr:twoCellAnchor>
  <xdr:twoCellAnchor editAs="oneCell">
    <xdr:from>
      <xdr:col>7</xdr:col>
      <xdr:colOff>0</xdr:colOff>
      <xdr:row>40</xdr:row>
      <xdr:rowOff>0</xdr:rowOff>
    </xdr:from>
    <xdr:to>
      <xdr:col>7</xdr:col>
      <xdr:colOff>9525</xdr:colOff>
      <xdr:row>40</xdr:row>
      <xdr:rowOff>0</xdr:rowOff>
    </xdr:to>
    <xdr:pic>
      <xdr:nvPicPr>
        <xdr:cNvPr id="27" name="図 26"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1885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9525</xdr:colOff>
      <xdr:row>40</xdr:row>
      <xdr:rowOff>0</xdr:rowOff>
    </xdr:to>
    <xdr:pic>
      <xdr:nvPicPr>
        <xdr:cNvPr id="28" name="図 27"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1885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9525</xdr:colOff>
      <xdr:row>40</xdr:row>
      <xdr:rowOff>0</xdr:rowOff>
    </xdr:to>
    <xdr:pic>
      <xdr:nvPicPr>
        <xdr:cNvPr id="29" name="図 28"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1885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9525</xdr:colOff>
      <xdr:row>40</xdr:row>
      <xdr:rowOff>0</xdr:rowOff>
    </xdr:to>
    <xdr:pic>
      <xdr:nvPicPr>
        <xdr:cNvPr id="30" name="図 29" descr="http://aw.dw.impact-ad.jp/c/blue.velvet/?ac=70&amp;oid=c4ded3164f9cb330&amp;p=OSHIETExBADGE300_2&amp;w=300&amp;h=250&amp;at=1&amp;vt=4344&amp;ss=76115865&amp;v=1.9.2">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1885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9525</xdr:colOff>
      <xdr:row>40</xdr:row>
      <xdr:rowOff>0</xdr:rowOff>
    </xdr:to>
    <xdr:pic>
      <xdr:nvPicPr>
        <xdr:cNvPr id="31" name="図 30" descr="http://aw.dw.impact-ad.jp/c/blue.velvet/?ac=70&amp;oid=c4ded3164f9cb330&amp;p=OSHIETExBADGE300_2&amp;w=300&amp;h=250&amp;at=5&amp;vt=8698&amp;ss=76115865&amp;v=1.9.2">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1885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9525</xdr:colOff>
      <xdr:row>40</xdr:row>
      <xdr:rowOff>0</xdr:rowOff>
    </xdr:to>
    <xdr:pic>
      <xdr:nvPicPr>
        <xdr:cNvPr id="32" name="図 31" descr="http://aw.dw.impact-ad.jp/c/blue.velvet/?ac=70&amp;oid=c4ded3164f9cb330&amp;p=OSHIETExBADGE300_2&amp;w=300&amp;h=250&amp;at=15&amp;vt=57282&amp;ss=76115865&amp;v=1.9.2">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1885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0</xdr:colOff>
      <xdr:row>36</xdr:row>
      <xdr:rowOff>0</xdr:rowOff>
    </xdr:from>
    <xdr:ext cx="9525" cy="9525"/>
    <xdr:pic>
      <xdr:nvPicPr>
        <xdr:cNvPr id="33" name="図 32"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257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36</xdr:row>
      <xdr:rowOff>0</xdr:rowOff>
    </xdr:from>
    <xdr:ext cx="9525" cy="9525"/>
    <xdr:pic>
      <xdr:nvPicPr>
        <xdr:cNvPr id="34" name="図 33"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257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36</xdr:row>
      <xdr:rowOff>0</xdr:rowOff>
    </xdr:from>
    <xdr:ext cx="9525" cy="9525"/>
    <xdr:pic>
      <xdr:nvPicPr>
        <xdr:cNvPr id="35" name="図 34"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257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36</xdr:row>
      <xdr:rowOff>0</xdr:rowOff>
    </xdr:from>
    <xdr:ext cx="9525" cy="9525"/>
    <xdr:pic>
      <xdr:nvPicPr>
        <xdr:cNvPr id="36" name="図 35" descr="http://aw.dw.impact-ad.jp/c/blue.velvet/?ac=70&amp;oid=c4ded3164f9cb330&amp;p=OSHIETExBADGE300_2&amp;w=300&amp;h=250&amp;at=1&amp;vt=4344&amp;ss=76115865&amp;v=1.9.2">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257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36</xdr:row>
      <xdr:rowOff>0</xdr:rowOff>
    </xdr:from>
    <xdr:ext cx="9525" cy="9525"/>
    <xdr:pic>
      <xdr:nvPicPr>
        <xdr:cNvPr id="37" name="図 36" descr="http://aw.dw.impact-ad.jp/c/blue.velvet/?ac=70&amp;oid=c4ded3164f9cb330&amp;p=OSHIETExBADGE300_2&amp;w=300&amp;h=250&amp;at=5&amp;vt=8698&amp;ss=76115865&amp;v=1.9.2">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257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36</xdr:row>
      <xdr:rowOff>0</xdr:rowOff>
    </xdr:from>
    <xdr:ext cx="9525" cy="9525"/>
    <xdr:pic>
      <xdr:nvPicPr>
        <xdr:cNvPr id="38" name="図 37" descr="http://aw.dw.impact-ad.jp/c/blue.velvet/?ac=70&amp;oid=c4ded3164f9cb330&amp;p=OSHIETExBADGE300_2&amp;w=300&amp;h=250&amp;at=15&amp;vt=57282&amp;ss=76115865&amp;v=1.9.2">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257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39</xdr:row>
      <xdr:rowOff>0</xdr:rowOff>
    </xdr:from>
    <xdr:ext cx="9525" cy="9525"/>
    <xdr:pic>
      <xdr:nvPicPr>
        <xdr:cNvPr id="39" name="図 38"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3086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39</xdr:row>
      <xdr:rowOff>0</xdr:rowOff>
    </xdr:from>
    <xdr:ext cx="9525" cy="9525"/>
    <xdr:pic>
      <xdr:nvPicPr>
        <xdr:cNvPr id="40" name="図 39"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3086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39</xdr:row>
      <xdr:rowOff>0</xdr:rowOff>
    </xdr:from>
    <xdr:ext cx="9525" cy="9525"/>
    <xdr:pic>
      <xdr:nvPicPr>
        <xdr:cNvPr id="41" name="図 40"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3086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39</xdr:row>
      <xdr:rowOff>0</xdr:rowOff>
    </xdr:from>
    <xdr:ext cx="9525" cy="9525"/>
    <xdr:pic>
      <xdr:nvPicPr>
        <xdr:cNvPr id="42" name="図 41" descr="http://aw.dw.impact-ad.jp/c/blue.velvet/?ac=70&amp;oid=c4ded3164f9cb330&amp;p=OSHIETExBADGE300_2&amp;w=300&amp;h=250&amp;at=1&amp;vt=4344&amp;ss=76115865&amp;v=1.9.2">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3086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39</xdr:row>
      <xdr:rowOff>0</xdr:rowOff>
    </xdr:from>
    <xdr:ext cx="9525" cy="9525"/>
    <xdr:pic>
      <xdr:nvPicPr>
        <xdr:cNvPr id="43" name="図 42" descr="http://aw.dw.impact-ad.jp/c/blue.velvet/?ac=70&amp;oid=c4ded3164f9cb330&amp;p=OSHIETExBADGE300_2&amp;w=300&amp;h=250&amp;at=5&amp;vt=8698&amp;ss=76115865&amp;v=1.9.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3086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0</xdr:colOff>
      <xdr:row>39</xdr:row>
      <xdr:rowOff>0</xdr:rowOff>
    </xdr:from>
    <xdr:ext cx="9525" cy="9525"/>
    <xdr:pic>
      <xdr:nvPicPr>
        <xdr:cNvPr id="44" name="図 43" descr="http://aw.dw.impact-ad.jp/c/blue.velvet/?ac=70&amp;oid=c4ded3164f9cb330&amp;p=OSHIETExBADGE300_2&amp;w=300&amp;h=250&amp;at=15&amp;vt=57282&amp;ss=76115865&amp;v=1.9.2">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975" y="3086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xdr:row>
      <xdr:rowOff>0</xdr:rowOff>
    </xdr:from>
    <xdr:ext cx="9525" cy="9525"/>
    <xdr:pic>
      <xdr:nvPicPr>
        <xdr:cNvPr id="63" name="図 62"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33594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xdr:row>
      <xdr:rowOff>0</xdr:rowOff>
    </xdr:from>
    <xdr:ext cx="9525" cy="9525"/>
    <xdr:pic>
      <xdr:nvPicPr>
        <xdr:cNvPr id="64" name="図 63"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33594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xdr:row>
      <xdr:rowOff>0</xdr:rowOff>
    </xdr:from>
    <xdr:ext cx="9525" cy="9525"/>
    <xdr:pic>
      <xdr:nvPicPr>
        <xdr:cNvPr id="65" name="図 64"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33594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xdr:row>
      <xdr:rowOff>0</xdr:rowOff>
    </xdr:from>
    <xdr:ext cx="9525" cy="9525"/>
    <xdr:pic>
      <xdr:nvPicPr>
        <xdr:cNvPr id="66" name="図 65" descr="http://aw.dw.impact-ad.jp/c/blue.velvet/?ac=70&amp;oid=c4ded3164f9cb330&amp;p=OSHIETExBADGE300_2&amp;w=300&amp;h=250&amp;at=1&amp;vt=4344&amp;ss=76115865&amp;v=1.9.2">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33594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xdr:row>
      <xdr:rowOff>0</xdr:rowOff>
    </xdr:from>
    <xdr:ext cx="9525" cy="9525"/>
    <xdr:pic>
      <xdr:nvPicPr>
        <xdr:cNvPr id="67" name="図 66" descr="http://aw.dw.impact-ad.jp/c/blue.velvet/?ac=70&amp;oid=c4ded3164f9cb330&amp;p=OSHIETExBADGE300_2&amp;w=300&amp;h=250&amp;at=5&amp;vt=8698&amp;ss=76115865&amp;v=1.9.2">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33594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xdr:row>
      <xdr:rowOff>0</xdr:rowOff>
    </xdr:from>
    <xdr:ext cx="9525" cy="9525"/>
    <xdr:pic>
      <xdr:nvPicPr>
        <xdr:cNvPr id="68" name="図 67" descr="http://aw.dw.impact-ad.jp/c/blue.velvet/?ac=70&amp;oid=c4ded3164f9cb330&amp;p=OSHIETExBADGE300_2&amp;w=300&amp;h=250&amp;at=15&amp;vt=57282&amp;ss=76115865&amp;v=1.9.2">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335942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40</xdr:row>
      <xdr:rowOff>0</xdr:rowOff>
    </xdr:from>
    <xdr:ext cx="9525" cy="9525"/>
    <xdr:pic>
      <xdr:nvPicPr>
        <xdr:cNvPr id="69" name="図 68"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09211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40</xdr:row>
      <xdr:rowOff>0</xdr:rowOff>
    </xdr:from>
    <xdr:ext cx="9525" cy="9525"/>
    <xdr:pic>
      <xdr:nvPicPr>
        <xdr:cNvPr id="70" name="図 69"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09211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40</xdr:row>
      <xdr:rowOff>0</xdr:rowOff>
    </xdr:from>
    <xdr:ext cx="9525" cy="9525"/>
    <xdr:pic>
      <xdr:nvPicPr>
        <xdr:cNvPr id="71" name="図 70"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09211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40</xdr:row>
      <xdr:rowOff>0</xdr:rowOff>
    </xdr:from>
    <xdr:ext cx="9525" cy="9525"/>
    <xdr:pic>
      <xdr:nvPicPr>
        <xdr:cNvPr id="72" name="図 71" descr="http://aw.dw.impact-ad.jp/c/blue.velvet/?ac=70&amp;oid=c4ded3164f9cb330&amp;p=OSHIETExBADGE300_2&amp;w=300&amp;h=250&amp;at=1&amp;vt=4344&amp;ss=76115865&amp;v=1.9.2">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09211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40</xdr:row>
      <xdr:rowOff>0</xdr:rowOff>
    </xdr:from>
    <xdr:ext cx="9525" cy="9525"/>
    <xdr:pic>
      <xdr:nvPicPr>
        <xdr:cNvPr id="73" name="図 72" descr="http://aw.dw.impact-ad.jp/c/blue.velvet/?ac=70&amp;oid=c4ded3164f9cb330&amp;p=OSHIETExBADGE300_2&amp;w=300&amp;h=250&amp;at=5&amp;vt=8698&amp;ss=76115865&amp;v=1.9.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09211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40</xdr:row>
      <xdr:rowOff>0</xdr:rowOff>
    </xdr:from>
    <xdr:ext cx="9525" cy="9525"/>
    <xdr:pic>
      <xdr:nvPicPr>
        <xdr:cNvPr id="74" name="図 73" descr="http://aw.dw.impact-ad.jp/c/blue.velvet/?ac=70&amp;oid=c4ded3164f9cb330&amp;p=OSHIETExBADGE300_2&amp;w=300&amp;h=250&amp;at=15&amp;vt=57282&amp;ss=76115865&amp;v=1.9.2">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09211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75" name="図 74"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64163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76" name="図 75"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64163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77" name="図 76"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64163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78" name="図 77" descr="http://aw.dw.impact-ad.jp/c/blue.velvet/?ac=70&amp;oid=c4ded3164f9cb330&amp;p=OSHIETExBADGE300_2&amp;w=300&amp;h=250&amp;at=1&amp;vt=4344&amp;ss=76115865&amp;v=1.9.2">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64163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79" name="図 78" descr="http://aw.dw.impact-ad.jp/c/blue.velvet/?ac=70&amp;oid=c4ded3164f9cb330&amp;p=OSHIETExBADGE300_2&amp;w=300&amp;h=250&amp;at=5&amp;vt=8698&amp;ss=76115865&amp;v=1.9.2">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64163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80" name="図 79" descr="http://aw.dw.impact-ad.jp/c/blue.velvet/?ac=70&amp;oid=c4ded3164f9cb330&amp;p=OSHIETExBADGE300_2&amp;w=300&amp;h=250&amp;at=15&amp;vt=57282&amp;ss=76115865&amp;v=1.9.2">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1635" y="1464163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81" name="図 80"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1154" y="1116134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82" name="図 81"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1154" y="1116134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83" name="図 82"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1154" y="1116134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84" name="図 83" descr="http://aw.dw.impact-ad.jp/c/blue.velvet/?ac=70&amp;oid=c4ded3164f9cb330&amp;p=OSHIETExBADGE300_2&amp;w=300&amp;h=250&amp;at=1&amp;vt=4344&amp;ss=76115865&amp;v=1.9.2">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1154" y="1116134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85" name="図 84" descr="http://aw.dw.impact-ad.jp/c/blue.velvet/?ac=70&amp;oid=c4ded3164f9cb330&amp;p=OSHIETExBADGE300_2&amp;w=300&amp;h=250&amp;at=5&amp;vt=8698&amp;ss=76115865&amp;v=1.9.2">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1154" y="1116134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86" name="図 85" descr="http://aw.dw.impact-ad.jp/c/blue.velvet/?ac=70&amp;oid=c4ded3164f9cb330&amp;p=OSHIETExBADGE300_2&amp;w=300&amp;h=250&amp;at=15&amp;vt=57282&amp;ss=76115865&amp;v=1.9.2">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1154" y="1116134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50" name="図 49"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51" name="図 50"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52" name="図 51"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53" name="図 52" descr="http://aw.dw.impact-ad.jp/c/blue.velvet/?ac=70&amp;oid=c4ded3164f9cb330&amp;p=OSHIETExBADGE300_2&amp;w=300&amp;h=250&amp;at=1&amp;vt=4344&amp;ss=76115865&amp;v=1.9.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54" name="図 53" descr="http://aw.dw.impact-ad.jp/c/blue.velvet/?ac=70&amp;oid=c4ded3164f9cb330&amp;p=OSHIETExBADGE300_2&amp;w=300&amp;h=250&amp;at=5&amp;vt=8698&amp;ss=76115865&amp;v=1.9.2">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55" name="図 54" descr="http://aw.dw.impact-ad.jp/c/blue.velvet/?ac=70&amp;oid=c4ded3164f9cb330&amp;p=OSHIETExBADGE300_2&amp;w=300&amp;h=250&amp;at=15&amp;vt=57282&amp;ss=76115865&amp;v=1.9.2">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56" name="図 55"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57" name="図 56"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58" name="図 57"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59" name="図 58" descr="http://aw.dw.impact-ad.jp/c/blue.velvet/?ac=70&amp;oid=c4ded3164f9cb330&amp;p=OSHIETExBADGE300_2&amp;w=300&amp;h=250&amp;at=1&amp;vt=4344&amp;ss=76115865&amp;v=1.9.2">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60" name="図 59" descr="http://aw.dw.impact-ad.jp/c/blue.velvet/?ac=70&amp;oid=c4ded3164f9cb330&amp;p=OSHIETExBADGE300_2&amp;w=300&amp;h=250&amp;at=5&amp;vt=8698&amp;ss=76115865&amp;v=1.9.2">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61" name="図 60" descr="http://aw.dw.impact-ad.jp/c/blue.velvet/?ac=70&amp;oid=c4ded3164f9cb330&amp;p=OSHIETExBADGE300_2&amp;w=300&amp;h=250&amp;at=15&amp;vt=57282&amp;ss=76115865&amp;v=1.9.2">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62" name="図 61"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87" name="図 86"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88" name="図 87"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89" name="図 88" descr="http://aw.dw.impact-ad.jp/c/blue.velvet/?ac=70&amp;oid=c4ded3164f9cb330&amp;p=OSHIETExBADGE300_2&amp;w=300&amp;h=250&amp;at=1&amp;vt=4344&amp;ss=76115865&amp;v=1.9.2">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90" name="図 89" descr="http://aw.dw.impact-ad.jp/c/blue.velvet/?ac=70&amp;oid=c4ded3164f9cb330&amp;p=OSHIETExBADGE300_2&amp;w=300&amp;h=250&amp;at=5&amp;vt=8698&amp;ss=76115865&amp;v=1.9.2">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91" name="図 90" descr="http://aw.dw.impact-ad.jp/c/blue.velvet/?ac=70&amp;oid=c4ded3164f9cb330&amp;p=OSHIETExBADGE300_2&amp;w=300&amp;h=250&amp;at=15&amp;vt=57282&amp;ss=76115865&amp;v=1.9.2">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086731"/>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37</xdr:row>
      <xdr:rowOff>0</xdr:rowOff>
    </xdr:from>
    <xdr:ext cx="9525" cy="9525"/>
    <xdr:pic>
      <xdr:nvPicPr>
        <xdr:cNvPr id="92" name="図 91"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37</xdr:row>
      <xdr:rowOff>0</xdr:rowOff>
    </xdr:from>
    <xdr:ext cx="9525" cy="9525"/>
    <xdr:pic>
      <xdr:nvPicPr>
        <xdr:cNvPr id="93" name="図 92"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37</xdr:row>
      <xdr:rowOff>0</xdr:rowOff>
    </xdr:from>
    <xdr:ext cx="9525" cy="9525"/>
    <xdr:pic>
      <xdr:nvPicPr>
        <xdr:cNvPr id="94" name="図 93"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37</xdr:row>
      <xdr:rowOff>0</xdr:rowOff>
    </xdr:from>
    <xdr:ext cx="9525" cy="9525"/>
    <xdr:pic>
      <xdr:nvPicPr>
        <xdr:cNvPr id="95" name="図 94" descr="http://aw.dw.impact-ad.jp/c/blue.velvet/?ac=70&amp;oid=c4ded3164f9cb330&amp;p=OSHIETExBADGE300_2&amp;w=300&amp;h=250&amp;at=1&amp;vt=4344&amp;ss=76115865&amp;v=1.9.2">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37</xdr:row>
      <xdr:rowOff>0</xdr:rowOff>
    </xdr:from>
    <xdr:ext cx="9525" cy="9525"/>
    <xdr:pic>
      <xdr:nvPicPr>
        <xdr:cNvPr id="96" name="図 95" descr="http://aw.dw.impact-ad.jp/c/blue.velvet/?ac=70&amp;oid=c4ded3164f9cb330&amp;p=OSHIETExBADGE300_2&amp;w=300&amp;h=250&amp;at=5&amp;vt=8698&amp;ss=76115865&amp;v=1.9.2">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37</xdr:row>
      <xdr:rowOff>0</xdr:rowOff>
    </xdr:from>
    <xdr:ext cx="9525" cy="9525"/>
    <xdr:pic>
      <xdr:nvPicPr>
        <xdr:cNvPr id="97" name="図 96" descr="http://aw.dw.impact-ad.jp/c/blue.velvet/?ac=70&amp;oid=c4ded3164f9cb330&amp;p=OSHIETExBADGE300_2&amp;w=300&amp;h=250&amp;at=15&amp;vt=57282&amp;ss=76115865&amp;v=1.9.2">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98" name="図 97"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99" name="図 98"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100" name="図 99"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101" name="図 100" descr="http://aw.dw.impact-ad.jp/c/blue.velvet/?ac=70&amp;oid=c4ded3164f9cb330&amp;p=OSHIETExBADGE300_2&amp;w=300&amp;h=250&amp;at=1&amp;vt=4344&amp;ss=76115865&amp;v=1.9.2">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102" name="図 101" descr="http://aw.dw.impact-ad.jp/c/blue.velvet/?ac=70&amp;oid=c4ded3164f9cb330&amp;p=OSHIETExBADGE300_2&amp;w=300&amp;h=250&amp;at=5&amp;vt=8698&amp;ss=76115865&amp;v=1.9.2">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38</xdr:row>
      <xdr:rowOff>0</xdr:rowOff>
    </xdr:from>
    <xdr:ext cx="9525" cy="9525"/>
    <xdr:pic>
      <xdr:nvPicPr>
        <xdr:cNvPr id="103" name="図 102" descr="http://aw.dw.impact-ad.jp/c/blue.velvet/?ac=70&amp;oid=c4ded3164f9cb330&amp;p=OSHIETExBADGE300_2&amp;w=300&amp;h=250&amp;at=15&amp;vt=57282&amp;ss=76115865&amp;v=1.9.2">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39</xdr:row>
      <xdr:rowOff>0</xdr:rowOff>
    </xdr:from>
    <xdr:ext cx="9525" cy="9525"/>
    <xdr:pic>
      <xdr:nvPicPr>
        <xdr:cNvPr id="104" name="図 103"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39</xdr:row>
      <xdr:rowOff>0</xdr:rowOff>
    </xdr:from>
    <xdr:ext cx="9525" cy="9525"/>
    <xdr:pic>
      <xdr:nvPicPr>
        <xdr:cNvPr id="105" name="図 104"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39</xdr:row>
      <xdr:rowOff>0</xdr:rowOff>
    </xdr:from>
    <xdr:ext cx="9525" cy="9525"/>
    <xdr:pic>
      <xdr:nvPicPr>
        <xdr:cNvPr id="106" name="図 105"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39</xdr:row>
      <xdr:rowOff>0</xdr:rowOff>
    </xdr:from>
    <xdr:ext cx="9525" cy="9525"/>
    <xdr:pic>
      <xdr:nvPicPr>
        <xdr:cNvPr id="107" name="図 106" descr="http://aw.dw.impact-ad.jp/c/blue.velvet/?ac=70&amp;oid=c4ded3164f9cb330&amp;p=OSHIETExBADGE300_2&amp;w=300&amp;h=250&amp;at=1&amp;vt=4344&amp;ss=76115865&amp;v=1.9.2">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39</xdr:row>
      <xdr:rowOff>0</xdr:rowOff>
    </xdr:from>
    <xdr:ext cx="9525" cy="9525"/>
    <xdr:pic>
      <xdr:nvPicPr>
        <xdr:cNvPr id="108" name="図 107" descr="http://aw.dw.impact-ad.jp/c/blue.velvet/?ac=70&amp;oid=c4ded3164f9cb330&amp;p=OSHIETExBADGE300_2&amp;w=300&amp;h=250&amp;at=5&amp;vt=8698&amp;ss=76115865&amp;v=1.9.2">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39</xdr:row>
      <xdr:rowOff>0</xdr:rowOff>
    </xdr:from>
    <xdr:ext cx="9525" cy="9525"/>
    <xdr:pic>
      <xdr:nvPicPr>
        <xdr:cNvPr id="109" name="図 108" descr="http://aw.dw.impact-ad.jp/c/blue.velvet/?ac=70&amp;oid=c4ded3164f9cb330&amp;p=OSHIETExBADGE300_2&amp;w=300&amp;h=250&amp;at=15&amp;vt=57282&amp;ss=76115865&amp;v=1.9.2">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9317404"/>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110" name="図 109"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111" name="図 110"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112" name="図 111"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113" name="図 112" descr="http://aw.dw.impact-ad.jp/c/blue.velvet/?ac=70&amp;oid=c4ded3164f9cb330&amp;p=OSHIETExBADGE300_2&amp;w=300&amp;h=250&amp;at=1&amp;vt=4344&amp;ss=76115865&amp;v=1.9.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114" name="図 113" descr="http://aw.dw.impact-ad.jp/c/blue.velvet/?ac=70&amp;oid=c4ded3164f9cb330&amp;p=OSHIETExBADGE300_2&amp;w=300&amp;h=250&amp;at=5&amp;vt=8698&amp;ss=76115865&amp;v=1.9.2">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41</xdr:row>
      <xdr:rowOff>0</xdr:rowOff>
    </xdr:from>
    <xdr:ext cx="9525" cy="9525"/>
    <xdr:pic>
      <xdr:nvPicPr>
        <xdr:cNvPr id="115" name="図 114" descr="http://aw.dw.impact-ad.jp/c/blue.velvet/?ac=70&amp;oid=c4ded3164f9cb330&amp;p=OSHIETExBADGE300_2&amp;w=300&amp;h=250&amp;at=15&amp;vt=57282&amp;ss=76115865&amp;v=1.9.2">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116" name="図 115"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117" name="図 116"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118" name="図 117"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119" name="図 118" descr="http://aw.dw.impact-ad.jp/c/blue.velvet/?ac=70&amp;oid=c4ded3164f9cb330&amp;p=OSHIETExBADGE300_2&amp;w=300&amp;h=250&amp;at=1&amp;vt=4344&amp;ss=76115865&amp;v=1.9.2">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120" name="図 119" descr="http://aw.dw.impact-ad.jp/c/blue.velvet/?ac=70&amp;oid=c4ded3164f9cb330&amp;p=OSHIETExBADGE300_2&amp;w=300&amp;h=250&amp;at=5&amp;vt=8698&amp;ss=76115865&amp;v=1.9.2">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42</xdr:row>
      <xdr:rowOff>0</xdr:rowOff>
    </xdr:from>
    <xdr:ext cx="9525" cy="9525"/>
    <xdr:pic>
      <xdr:nvPicPr>
        <xdr:cNvPr id="121" name="図 120" descr="http://aw.dw.impact-ad.jp/c/blue.velvet/?ac=70&amp;oid=c4ded3164f9cb330&amp;p=OSHIETExBADGE300_2&amp;w=300&amp;h=250&amp;at=15&amp;vt=57282&amp;ss=76115865&amp;v=1.9.2">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122" name="図 121" descr="http://aw.dw.impact-ad.jp/c/blue.velvet/?ac=70&amp;oid=c4ded3164f9cb330&amp;p=OSHIETExBADGE300_1&amp;w=300&amp;h=250&amp;if=0&amp;fv=1&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15436516&amp;v=1.9.2">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123" name="図 122" descr="http://aw.dw.impact-ad.jp/c/blue.velvet/?ac=70&amp;oid=c4ded3164f9cb330&amp;p=OSHIETExBADGE300_2&amp;w=300&amp;h=25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76115865&amp;v=1.9.2">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124" name="図 123" descr="http://aw.dw.impact-ad.jp/c/blue.velvet/?ac=70&amp;oid=c4ded3164f9cb330&amp;p=OSHIETExLONG&amp;w=728&amp;h=90&amp;if=0&amp;fv=3&amp;url=http%3A%2F%2Foshiete.goo.ne.jp%2Fqa%2F4749732.html&amp;ref=http%3A%2F%2Fwww.google.co.jp%2Furl%3Fsa%3Dt%26rct%3Dj%26q%3D%26esrc%3Ds%26source%3Dweb%26cd%3D3%26ved%3D0ahUKEwiIlPC2rIHLAhXi26YKHZcJBbIQFggoMAI%26url%3Dhttp%253A%252F%252Foshiete.goo.ne.jp%252Fqa%252F4749732.html%26usg%3DAFQjCNH3kUS1hu-4W8sOheJA7Y3iJTKkwg%26bvm%3Dbv.114733917%2Cd.dGY&amp;ss=49660966&amp;v=1.9.2">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125" name="図 124" descr="http://aw.dw.impact-ad.jp/c/blue.velvet/?ac=70&amp;oid=c4ded3164f9cb330&amp;p=OSHIETExBADGE300_2&amp;w=300&amp;h=250&amp;at=1&amp;vt=4344&amp;ss=76115865&amp;v=1.9.2">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126" name="図 125" descr="http://aw.dw.impact-ad.jp/c/blue.velvet/?ac=70&amp;oid=c4ded3164f9cb330&amp;p=OSHIETExBADGE300_2&amp;w=300&amp;h=250&amp;at=5&amp;vt=8698&amp;ss=76115865&amp;v=1.9.2">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43</xdr:row>
      <xdr:rowOff>0</xdr:rowOff>
    </xdr:from>
    <xdr:ext cx="9525" cy="9525"/>
    <xdr:pic>
      <xdr:nvPicPr>
        <xdr:cNvPr id="127" name="図 126" descr="http://aw.dw.impact-ad.jp/c/blue.velvet/?ac=70&amp;oid=c4ded3164f9cb330&amp;p=OSHIETExBADGE300_2&amp;w=300&amp;h=250&amp;at=15&amp;vt=57282&amp;ss=76115865&amp;v=1.9.2">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7404" y="10782788"/>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WVM62"/>
  <sheetViews>
    <sheetView workbookViewId="0">
      <selection activeCell="C8" sqref="C8"/>
    </sheetView>
  </sheetViews>
  <sheetFormatPr defaultColWidth="0" defaultRowHeight="12.75" zeroHeight="1"/>
  <cols>
    <col min="1" max="1" width="4.125" style="5" customWidth="1"/>
    <col min="2" max="2" width="6.25" style="5" customWidth="1"/>
    <col min="3" max="3" width="11" style="5" customWidth="1"/>
    <col min="4" max="4" width="14.25" style="5" customWidth="1"/>
    <col min="5" max="6" width="13.75" style="5" customWidth="1"/>
    <col min="7" max="10" width="9" style="5" customWidth="1"/>
    <col min="11" max="18" width="9" style="5" hidden="1"/>
    <col min="19" max="257" width="9" style="7" hidden="1"/>
    <col min="258" max="258" width="4.125" style="7" hidden="1"/>
    <col min="259" max="259" width="14.25" style="7" hidden="1"/>
    <col min="260" max="261" width="12.375" style="7" hidden="1"/>
    <col min="262" max="513" width="9" style="7" hidden="1"/>
    <col min="514" max="514" width="4.125" style="7" hidden="1"/>
    <col min="515" max="515" width="14.25" style="7" hidden="1"/>
    <col min="516" max="517" width="12.375" style="7" hidden="1"/>
    <col min="518" max="769" width="9" style="7" hidden="1"/>
    <col min="770" max="770" width="4.125" style="7" hidden="1"/>
    <col min="771" max="771" width="14.25" style="7" hidden="1"/>
    <col min="772" max="773" width="12.375" style="7" hidden="1"/>
    <col min="774" max="1025" width="9" style="7" hidden="1"/>
    <col min="1026" max="1026" width="4.125" style="7" hidden="1"/>
    <col min="1027" max="1027" width="14.25" style="7" hidden="1"/>
    <col min="1028" max="1029" width="12.375" style="7" hidden="1"/>
    <col min="1030" max="1281" width="9" style="7" hidden="1"/>
    <col min="1282" max="1282" width="4.125" style="7" hidden="1"/>
    <col min="1283" max="1283" width="14.25" style="7" hidden="1"/>
    <col min="1284" max="1285" width="12.375" style="7" hidden="1"/>
    <col min="1286" max="1537" width="9" style="7" hidden="1"/>
    <col min="1538" max="1538" width="4.125" style="7" hidden="1"/>
    <col min="1539" max="1539" width="14.25" style="7" hidden="1"/>
    <col min="1540" max="1541" width="12.375" style="7" hidden="1"/>
    <col min="1542" max="1793" width="9" style="7" hidden="1"/>
    <col min="1794" max="1794" width="4.125" style="7" hidden="1"/>
    <col min="1795" max="1795" width="14.25" style="7" hidden="1"/>
    <col min="1796" max="1797" width="12.375" style="7" hidden="1"/>
    <col min="1798" max="2049" width="9" style="7" hidden="1"/>
    <col min="2050" max="2050" width="4.125" style="7" hidden="1"/>
    <col min="2051" max="2051" width="14.25" style="7" hidden="1"/>
    <col min="2052" max="2053" width="12.375" style="7" hidden="1"/>
    <col min="2054" max="2305" width="9" style="7" hidden="1"/>
    <col min="2306" max="2306" width="4.125" style="7" hidden="1"/>
    <col min="2307" max="2307" width="14.25" style="7" hidden="1"/>
    <col min="2308" max="2309" width="12.375" style="7" hidden="1"/>
    <col min="2310" max="2561" width="9" style="7" hidden="1"/>
    <col min="2562" max="2562" width="4.125" style="7" hidden="1"/>
    <col min="2563" max="2563" width="14.25" style="7" hidden="1"/>
    <col min="2564" max="2565" width="12.375" style="7" hidden="1"/>
    <col min="2566" max="2817" width="9" style="7" hidden="1"/>
    <col min="2818" max="2818" width="4.125" style="7" hidden="1"/>
    <col min="2819" max="2819" width="14.25" style="7" hidden="1"/>
    <col min="2820" max="2821" width="12.375" style="7" hidden="1"/>
    <col min="2822" max="3073" width="9" style="7" hidden="1"/>
    <col min="3074" max="3074" width="4.125" style="7" hidden="1"/>
    <col min="3075" max="3075" width="14.25" style="7" hidden="1"/>
    <col min="3076" max="3077" width="12.375" style="7" hidden="1"/>
    <col min="3078" max="3329" width="9" style="7" hidden="1"/>
    <col min="3330" max="3330" width="4.125" style="7" hidden="1"/>
    <col min="3331" max="3331" width="14.25" style="7" hidden="1"/>
    <col min="3332" max="3333" width="12.375" style="7" hidden="1"/>
    <col min="3334" max="3585" width="9" style="7" hidden="1"/>
    <col min="3586" max="3586" width="4.125" style="7" hidden="1"/>
    <col min="3587" max="3587" width="14.25" style="7" hidden="1"/>
    <col min="3588" max="3589" width="12.375" style="7" hidden="1"/>
    <col min="3590" max="3841" width="9" style="7" hidden="1"/>
    <col min="3842" max="3842" width="4.125" style="7" hidden="1"/>
    <col min="3843" max="3843" width="14.25" style="7" hidden="1"/>
    <col min="3844" max="3845" width="12.375" style="7" hidden="1"/>
    <col min="3846" max="4097" width="9" style="7" hidden="1"/>
    <col min="4098" max="4098" width="4.125" style="7" hidden="1"/>
    <col min="4099" max="4099" width="14.25" style="7" hidden="1"/>
    <col min="4100" max="4101" width="12.375" style="7" hidden="1"/>
    <col min="4102" max="4353" width="9" style="7" hidden="1"/>
    <col min="4354" max="4354" width="4.125" style="7" hidden="1"/>
    <col min="4355" max="4355" width="14.25" style="7" hidden="1"/>
    <col min="4356" max="4357" width="12.375" style="7" hidden="1"/>
    <col min="4358" max="4609" width="9" style="7" hidden="1"/>
    <col min="4610" max="4610" width="4.125" style="7" hidden="1"/>
    <col min="4611" max="4611" width="14.25" style="7" hidden="1"/>
    <col min="4612" max="4613" width="12.375" style="7" hidden="1"/>
    <col min="4614" max="4865" width="9" style="7" hidden="1"/>
    <col min="4866" max="4866" width="4.125" style="7" hidden="1"/>
    <col min="4867" max="4867" width="14.25" style="7" hidden="1"/>
    <col min="4868" max="4869" width="12.375" style="7" hidden="1"/>
    <col min="4870" max="5121" width="9" style="7" hidden="1"/>
    <col min="5122" max="5122" width="4.125" style="7" hidden="1"/>
    <col min="5123" max="5123" width="14.25" style="7" hidden="1"/>
    <col min="5124" max="5125" width="12.375" style="7" hidden="1"/>
    <col min="5126" max="5377" width="9" style="7" hidden="1"/>
    <col min="5378" max="5378" width="4.125" style="7" hidden="1"/>
    <col min="5379" max="5379" width="14.25" style="7" hidden="1"/>
    <col min="5380" max="5381" width="12.375" style="7" hidden="1"/>
    <col min="5382" max="5633" width="9" style="7" hidden="1"/>
    <col min="5634" max="5634" width="4.125" style="7" hidden="1"/>
    <col min="5635" max="5635" width="14.25" style="7" hidden="1"/>
    <col min="5636" max="5637" width="12.375" style="7" hidden="1"/>
    <col min="5638" max="5889" width="9" style="7" hidden="1"/>
    <col min="5890" max="5890" width="4.125" style="7" hidden="1"/>
    <col min="5891" max="5891" width="14.25" style="7" hidden="1"/>
    <col min="5892" max="5893" width="12.375" style="7" hidden="1"/>
    <col min="5894" max="6145" width="9" style="7" hidden="1"/>
    <col min="6146" max="6146" width="4.125" style="7" hidden="1"/>
    <col min="6147" max="6147" width="14.25" style="7" hidden="1"/>
    <col min="6148" max="6149" width="12.375" style="7" hidden="1"/>
    <col min="6150" max="6401" width="9" style="7" hidden="1"/>
    <col min="6402" max="6402" width="4.125" style="7" hidden="1"/>
    <col min="6403" max="6403" width="14.25" style="7" hidden="1"/>
    <col min="6404" max="6405" width="12.375" style="7" hidden="1"/>
    <col min="6406" max="6657" width="9" style="7" hidden="1"/>
    <col min="6658" max="6658" width="4.125" style="7" hidden="1"/>
    <col min="6659" max="6659" width="14.25" style="7" hidden="1"/>
    <col min="6660" max="6661" width="12.375" style="7" hidden="1"/>
    <col min="6662" max="6913" width="9" style="7" hidden="1"/>
    <col min="6914" max="6914" width="4.125" style="7" hidden="1"/>
    <col min="6915" max="6915" width="14.25" style="7" hidden="1"/>
    <col min="6916" max="6917" width="12.375" style="7" hidden="1"/>
    <col min="6918" max="7169" width="9" style="7" hidden="1"/>
    <col min="7170" max="7170" width="4.125" style="7" hidden="1"/>
    <col min="7171" max="7171" width="14.25" style="7" hidden="1"/>
    <col min="7172" max="7173" width="12.375" style="7" hidden="1"/>
    <col min="7174" max="7425" width="9" style="7" hidden="1"/>
    <col min="7426" max="7426" width="4.125" style="7" hidden="1"/>
    <col min="7427" max="7427" width="14.25" style="7" hidden="1"/>
    <col min="7428" max="7429" width="12.375" style="7" hidden="1"/>
    <col min="7430" max="7681" width="9" style="7" hidden="1"/>
    <col min="7682" max="7682" width="4.125" style="7" hidden="1"/>
    <col min="7683" max="7683" width="14.25" style="7" hidden="1"/>
    <col min="7684" max="7685" width="12.375" style="7" hidden="1"/>
    <col min="7686" max="7937" width="9" style="7" hidden="1"/>
    <col min="7938" max="7938" width="4.125" style="7" hidden="1"/>
    <col min="7939" max="7939" width="14.25" style="7" hidden="1"/>
    <col min="7940" max="7941" width="12.375" style="7" hidden="1"/>
    <col min="7942" max="8193" width="9" style="7" hidden="1"/>
    <col min="8194" max="8194" width="4.125" style="7" hidden="1"/>
    <col min="8195" max="8195" width="14.25" style="7" hidden="1"/>
    <col min="8196" max="8197" width="12.375" style="7" hidden="1"/>
    <col min="8198" max="8449" width="9" style="7" hidden="1"/>
    <col min="8450" max="8450" width="4.125" style="7" hidden="1"/>
    <col min="8451" max="8451" width="14.25" style="7" hidden="1"/>
    <col min="8452" max="8453" width="12.375" style="7" hidden="1"/>
    <col min="8454" max="8705" width="9" style="7" hidden="1"/>
    <col min="8706" max="8706" width="4.125" style="7" hidden="1"/>
    <col min="8707" max="8707" width="14.25" style="7" hidden="1"/>
    <col min="8708" max="8709" width="12.375" style="7" hidden="1"/>
    <col min="8710" max="8961" width="9" style="7" hidden="1"/>
    <col min="8962" max="8962" width="4.125" style="7" hidden="1"/>
    <col min="8963" max="8963" width="14.25" style="7" hidden="1"/>
    <col min="8964" max="8965" width="12.375" style="7" hidden="1"/>
    <col min="8966" max="9217" width="9" style="7" hidden="1"/>
    <col min="9218" max="9218" width="4.125" style="7" hidden="1"/>
    <col min="9219" max="9219" width="14.25" style="7" hidden="1"/>
    <col min="9220" max="9221" width="12.375" style="7" hidden="1"/>
    <col min="9222" max="9473" width="9" style="7" hidden="1"/>
    <col min="9474" max="9474" width="4.125" style="7" hidden="1"/>
    <col min="9475" max="9475" width="14.25" style="7" hidden="1"/>
    <col min="9476" max="9477" width="12.375" style="7" hidden="1"/>
    <col min="9478" max="9729" width="9" style="7" hidden="1"/>
    <col min="9730" max="9730" width="4.125" style="7" hidden="1"/>
    <col min="9731" max="9731" width="14.25" style="7" hidden="1"/>
    <col min="9732" max="9733" width="12.375" style="7" hidden="1"/>
    <col min="9734" max="9985" width="9" style="7" hidden="1"/>
    <col min="9986" max="9986" width="4.125" style="7" hidden="1"/>
    <col min="9987" max="9987" width="14.25" style="7" hidden="1"/>
    <col min="9988" max="9989" width="12.375" style="7" hidden="1"/>
    <col min="9990" max="10241" width="9" style="7" hidden="1"/>
    <col min="10242" max="10242" width="4.125" style="7" hidden="1"/>
    <col min="10243" max="10243" width="14.25" style="7" hidden="1"/>
    <col min="10244" max="10245" width="12.375" style="7" hidden="1"/>
    <col min="10246" max="10497" width="9" style="7" hidden="1"/>
    <col min="10498" max="10498" width="4.125" style="7" hidden="1"/>
    <col min="10499" max="10499" width="14.25" style="7" hidden="1"/>
    <col min="10500" max="10501" width="12.375" style="7" hidden="1"/>
    <col min="10502" max="10753" width="9" style="7" hidden="1"/>
    <col min="10754" max="10754" width="4.125" style="7" hidden="1"/>
    <col min="10755" max="10755" width="14.25" style="7" hidden="1"/>
    <col min="10756" max="10757" width="12.375" style="7" hidden="1"/>
    <col min="10758" max="11009" width="9" style="7" hidden="1"/>
    <col min="11010" max="11010" width="4.125" style="7" hidden="1"/>
    <col min="11011" max="11011" width="14.25" style="7" hidden="1"/>
    <col min="11012" max="11013" width="12.375" style="7" hidden="1"/>
    <col min="11014" max="11265" width="9" style="7" hidden="1"/>
    <col min="11266" max="11266" width="4.125" style="7" hidden="1"/>
    <col min="11267" max="11267" width="14.25" style="7" hidden="1"/>
    <col min="11268" max="11269" width="12.375" style="7" hidden="1"/>
    <col min="11270" max="11521" width="9" style="7" hidden="1"/>
    <col min="11522" max="11522" width="4.125" style="7" hidden="1"/>
    <col min="11523" max="11523" width="14.25" style="7" hidden="1"/>
    <col min="11524" max="11525" width="12.375" style="7" hidden="1"/>
    <col min="11526" max="11777" width="9" style="7" hidden="1"/>
    <col min="11778" max="11778" width="4.125" style="7" hidden="1"/>
    <col min="11779" max="11779" width="14.25" style="7" hidden="1"/>
    <col min="11780" max="11781" width="12.375" style="7" hidden="1"/>
    <col min="11782" max="12033" width="9" style="7" hidden="1"/>
    <col min="12034" max="12034" width="4.125" style="7" hidden="1"/>
    <col min="12035" max="12035" width="14.25" style="7" hidden="1"/>
    <col min="12036" max="12037" width="12.375" style="7" hidden="1"/>
    <col min="12038" max="12289" width="9" style="7" hidden="1"/>
    <col min="12290" max="12290" width="4.125" style="7" hidden="1"/>
    <col min="12291" max="12291" width="14.25" style="7" hidden="1"/>
    <col min="12292" max="12293" width="12.375" style="7" hidden="1"/>
    <col min="12294" max="12545" width="9" style="7" hidden="1"/>
    <col min="12546" max="12546" width="4.125" style="7" hidden="1"/>
    <col min="12547" max="12547" width="14.25" style="7" hidden="1"/>
    <col min="12548" max="12549" width="12.375" style="7" hidden="1"/>
    <col min="12550" max="12801" width="9" style="7" hidden="1"/>
    <col min="12802" max="12802" width="4.125" style="7" hidden="1"/>
    <col min="12803" max="12803" width="14.25" style="7" hidden="1"/>
    <col min="12804" max="12805" width="12.375" style="7" hidden="1"/>
    <col min="12806" max="13057" width="9" style="7" hidden="1"/>
    <col min="13058" max="13058" width="4.125" style="7" hidden="1"/>
    <col min="13059" max="13059" width="14.25" style="7" hidden="1"/>
    <col min="13060" max="13061" width="12.375" style="7" hidden="1"/>
    <col min="13062" max="13313" width="9" style="7" hidden="1"/>
    <col min="13314" max="13314" width="4.125" style="7" hidden="1"/>
    <col min="13315" max="13315" width="14.25" style="7" hidden="1"/>
    <col min="13316" max="13317" width="12.375" style="7" hidden="1"/>
    <col min="13318" max="13569" width="9" style="7" hidden="1"/>
    <col min="13570" max="13570" width="4.125" style="7" hidden="1"/>
    <col min="13571" max="13571" width="14.25" style="7" hidden="1"/>
    <col min="13572" max="13573" width="12.375" style="7" hidden="1"/>
    <col min="13574" max="13825" width="9" style="7" hidden="1"/>
    <col min="13826" max="13826" width="4.125" style="7" hidden="1"/>
    <col min="13827" max="13827" width="14.25" style="7" hidden="1"/>
    <col min="13828" max="13829" width="12.375" style="7" hidden="1"/>
    <col min="13830" max="14081" width="9" style="7" hidden="1"/>
    <col min="14082" max="14082" width="4.125" style="7" hidden="1"/>
    <col min="14083" max="14083" width="14.25" style="7" hidden="1"/>
    <col min="14084" max="14085" width="12.375" style="7" hidden="1"/>
    <col min="14086" max="14337" width="9" style="7" hidden="1"/>
    <col min="14338" max="14338" width="4.125" style="7" hidden="1"/>
    <col min="14339" max="14339" width="14.25" style="7" hidden="1"/>
    <col min="14340" max="14341" width="12.375" style="7" hidden="1"/>
    <col min="14342" max="14593" width="9" style="7" hidden="1"/>
    <col min="14594" max="14594" width="4.125" style="7" hidden="1"/>
    <col min="14595" max="14595" width="14.25" style="7" hidden="1"/>
    <col min="14596" max="14597" width="12.375" style="7" hidden="1"/>
    <col min="14598" max="14849" width="9" style="7" hidden="1"/>
    <col min="14850" max="14850" width="4.125" style="7" hidden="1"/>
    <col min="14851" max="14851" width="14.25" style="7" hidden="1"/>
    <col min="14852" max="14853" width="12.375" style="7" hidden="1"/>
    <col min="14854" max="15105" width="9" style="7" hidden="1"/>
    <col min="15106" max="15106" width="4.125" style="7" hidden="1"/>
    <col min="15107" max="15107" width="14.25" style="7" hidden="1"/>
    <col min="15108" max="15109" width="12.375" style="7" hidden="1"/>
    <col min="15110" max="15361" width="9" style="7" hidden="1"/>
    <col min="15362" max="15362" width="4.125" style="7" hidden="1"/>
    <col min="15363" max="15363" width="14.25" style="7" hidden="1"/>
    <col min="15364" max="15365" width="12.375" style="7" hidden="1"/>
    <col min="15366" max="15617" width="9" style="7" hidden="1"/>
    <col min="15618" max="15618" width="4.125" style="7" hidden="1"/>
    <col min="15619" max="15619" width="14.25" style="7" hidden="1"/>
    <col min="15620" max="15621" width="12.375" style="7" hidden="1"/>
    <col min="15622" max="15873" width="9" style="7" hidden="1"/>
    <col min="15874" max="15874" width="4.125" style="7" hidden="1"/>
    <col min="15875" max="15875" width="14.25" style="7" hidden="1"/>
    <col min="15876" max="15877" width="12.375" style="7" hidden="1"/>
    <col min="15878" max="16129" width="9" style="7" hidden="1"/>
    <col min="16130" max="16130" width="4.125" style="7" hidden="1"/>
    <col min="16131" max="16131" width="14.25" style="7" hidden="1"/>
    <col min="16132" max="16133" width="12.375" style="7" hidden="1"/>
    <col min="16134" max="16384" width="9" style="7" hidden="1"/>
  </cols>
  <sheetData>
    <row r="1" spans="2:7" s="5" customFormat="1" ht="19.5" customHeight="1"/>
    <row r="2" spans="2:7" s="5" customFormat="1" ht="19.5" customHeight="1">
      <c r="B2" s="289" t="s">
        <v>8</v>
      </c>
      <c r="C2" s="289"/>
      <c r="D2" s="290"/>
      <c r="E2" s="290"/>
      <c r="F2" s="290"/>
      <c r="G2" s="290"/>
    </row>
    <row r="3" spans="2:7" s="5" customFormat="1" ht="19.5" customHeight="1">
      <c r="B3" s="289" t="s">
        <v>148</v>
      </c>
      <c r="C3" s="289"/>
      <c r="D3" s="290"/>
      <c r="E3" s="290"/>
      <c r="F3" s="290"/>
      <c r="G3" s="290"/>
    </row>
    <row r="4" spans="2:7" s="5" customFormat="1" ht="19.5" customHeight="1">
      <c r="B4" s="289" t="s">
        <v>324</v>
      </c>
      <c r="C4" s="289"/>
      <c r="D4" s="290"/>
      <c r="E4" s="290"/>
      <c r="F4" s="290"/>
      <c r="G4" s="290"/>
    </row>
    <row r="5" spans="2:7" s="5" customFormat="1" ht="19.5" customHeight="1">
      <c r="B5" s="5">
        <v>1</v>
      </c>
      <c r="C5" s="5">
        <v>2</v>
      </c>
      <c r="D5" s="5">
        <v>3</v>
      </c>
    </row>
    <row r="6" spans="2:7" s="5" customFormat="1" ht="19.5" customHeight="1">
      <c r="B6" s="291" t="s">
        <v>177</v>
      </c>
      <c r="C6" s="292"/>
      <c r="D6" s="293"/>
    </row>
    <row r="7" spans="2:7" s="5" customFormat="1" ht="19.5" customHeight="1">
      <c r="B7" s="9" t="s">
        <v>164</v>
      </c>
      <c r="C7" s="8" t="s">
        <v>39</v>
      </c>
      <c r="D7" s="6" t="s">
        <v>9</v>
      </c>
    </row>
    <row r="8" spans="2:7" s="5" customFormat="1" ht="19.5" customHeight="1">
      <c r="B8" s="10">
        <v>1</v>
      </c>
      <c r="C8" s="22"/>
      <c r="D8" s="23"/>
    </row>
    <row r="9" spans="2:7" s="5" customFormat="1" ht="19.5" customHeight="1">
      <c r="B9" s="11">
        <v>2</v>
      </c>
      <c r="C9" s="24"/>
      <c r="D9" s="25"/>
    </row>
    <row r="10" spans="2:7" s="5" customFormat="1" ht="19.5" customHeight="1">
      <c r="B10" s="11">
        <v>3</v>
      </c>
      <c r="C10" s="24"/>
      <c r="D10" s="25"/>
    </row>
    <row r="11" spans="2:7" s="5" customFormat="1" ht="19.5" customHeight="1">
      <c r="B11" s="11">
        <v>4</v>
      </c>
      <c r="C11" s="24"/>
      <c r="D11" s="25"/>
    </row>
    <row r="12" spans="2:7" s="5" customFormat="1" ht="19.5" customHeight="1">
      <c r="B12" s="11">
        <v>5</v>
      </c>
      <c r="C12" s="24"/>
      <c r="D12" s="25"/>
    </row>
    <row r="13" spans="2:7" s="5" customFormat="1" ht="19.5" customHeight="1">
      <c r="B13" s="11">
        <v>6</v>
      </c>
      <c r="C13" s="24"/>
      <c r="D13" s="25"/>
    </row>
    <row r="14" spans="2:7" s="5" customFormat="1" ht="19.5" customHeight="1">
      <c r="B14" s="11">
        <v>7</v>
      </c>
      <c r="C14" s="24"/>
      <c r="D14" s="25"/>
    </row>
    <row r="15" spans="2:7" s="5" customFormat="1" ht="19.5" customHeight="1">
      <c r="B15" s="11">
        <v>8</v>
      </c>
      <c r="C15" s="24"/>
      <c r="D15" s="25"/>
    </row>
    <row r="16" spans="2:7" s="5" customFormat="1" ht="19.5" customHeight="1">
      <c r="B16" s="11">
        <v>9</v>
      </c>
      <c r="C16" s="24"/>
      <c r="D16" s="25"/>
    </row>
    <row r="17" spans="2:4" s="5" customFormat="1" ht="19.5" customHeight="1">
      <c r="B17" s="12">
        <v>10</v>
      </c>
      <c r="C17" s="26"/>
      <c r="D17" s="27"/>
    </row>
    <row r="18" spans="2:4" s="5" customFormat="1" ht="19.5" customHeight="1"/>
    <row r="19" spans="2:4" s="5" customFormat="1" ht="19.5" customHeight="1"/>
    <row r="20" spans="2:4" s="5" customFormat="1" ht="19.5" customHeight="1"/>
    <row r="21" spans="2:4" s="5" customFormat="1" ht="19.5" customHeight="1"/>
    <row r="22" spans="2:4" s="5" customFormat="1" ht="19.5" customHeight="1"/>
    <row r="23" spans="2:4" s="5" customFormat="1" ht="19.5" customHeight="1"/>
    <row r="24" spans="2:4" s="5" customFormat="1" ht="19.5" customHeight="1"/>
    <row r="25" spans="2:4" s="5" customFormat="1" ht="19.5" customHeight="1"/>
    <row r="26" spans="2:4" s="5" customFormat="1" hidden="1"/>
    <row r="27" spans="2:4" s="5" customFormat="1" hidden="1"/>
    <row r="28" spans="2:4" s="5" customFormat="1" hidden="1"/>
    <row r="29" spans="2:4" s="5" customFormat="1" hidden="1"/>
    <row r="30" spans="2:4" s="5" customFormat="1" hidden="1"/>
    <row r="31" spans="2:4" s="5" customFormat="1" hidden="1"/>
    <row r="32" spans="2:4" s="5" customFormat="1" hidden="1"/>
    <row r="33" s="5" customFormat="1" hidden="1"/>
    <row r="34" s="5" customFormat="1" hidden="1"/>
    <row r="35" s="5" customFormat="1" hidden="1"/>
    <row r="36" s="5" customFormat="1" hidden="1"/>
    <row r="37" s="5" customFormat="1" hidden="1"/>
    <row r="38" s="5" customFormat="1" hidden="1"/>
    <row r="39" s="5" customFormat="1" hidden="1"/>
    <row r="40" s="5" customFormat="1" hidden="1"/>
    <row r="41" s="5" customFormat="1" hidden="1"/>
    <row r="42" s="5" customFormat="1" hidden="1"/>
    <row r="43" s="5" customFormat="1" hidden="1"/>
    <row r="44" s="5" customFormat="1" hidden="1"/>
    <row r="45" s="5" customFormat="1" hidden="1"/>
    <row r="46" s="5" customFormat="1" hidden="1"/>
    <row r="47" s="5" customFormat="1" hidden="1"/>
    <row r="48" s="5" customFormat="1" hidden="1"/>
    <row r="49" s="5" customFormat="1" hidden="1"/>
    <row r="50" s="5" customFormat="1" hidden="1"/>
    <row r="51" s="5" customFormat="1" hidden="1"/>
    <row r="52" s="5" customFormat="1" hidden="1"/>
    <row r="53" s="5" customFormat="1" hidden="1"/>
    <row r="54" s="5" customFormat="1" hidden="1"/>
    <row r="55" s="5" customFormat="1" hidden="1"/>
    <row r="56" s="5" customFormat="1" hidden="1"/>
    <row r="57" s="5" customFormat="1" hidden="1"/>
    <row r="58" s="5" customFormat="1" hidden="1"/>
    <row r="59" s="5" customFormat="1" hidden="1"/>
    <row r="60" s="5" customFormat="1" hidden="1"/>
    <row r="61" s="5" customFormat="1" hidden="1"/>
    <row r="62" s="5" customFormat="1" hidden="1"/>
  </sheetData>
  <sheetProtection sheet="1" selectLockedCells="1"/>
  <mergeCells count="7">
    <mergeCell ref="B2:C2"/>
    <mergeCell ref="D2:G2"/>
    <mergeCell ref="D3:G3"/>
    <mergeCell ref="D4:G4"/>
    <mergeCell ref="B6:D6"/>
    <mergeCell ref="B4:C4"/>
    <mergeCell ref="B3:C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N73"/>
  <sheetViews>
    <sheetView tabSelected="1" topLeftCell="A2" zoomScale="90" zoomScaleNormal="90" zoomScaleSheetLayoutView="85" workbookViewId="0">
      <pane xSplit="5" ySplit="11" topLeftCell="F13" activePane="bottomRight" state="frozen"/>
      <selection activeCell="A2" sqref="A2"/>
      <selection pane="topRight" activeCell="F2" sqref="F2"/>
      <selection pane="bottomLeft" activeCell="A13" sqref="A13"/>
      <selection pane="bottomRight" activeCell="D13" sqref="D13"/>
    </sheetView>
  </sheetViews>
  <sheetFormatPr defaultColWidth="0" defaultRowHeight="14.25" zeroHeight="1"/>
  <cols>
    <col min="1" max="1" width="1.625" style="48" hidden="1" customWidth="1"/>
    <col min="2" max="2" width="1.75" style="48" customWidth="1"/>
    <col min="3" max="3" width="4.625" style="48" customWidth="1"/>
    <col min="4" max="4" width="11.625" style="48" customWidth="1"/>
    <col min="5" max="5" width="24.375" style="48" customWidth="1"/>
    <col min="6" max="8" width="16.375" style="48" customWidth="1"/>
    <col min="9" max="9" width="12.625" style="48" customWidth="1"/>
    <col min="10" max="10" width="9.375" style="48" customWidth="1"/>
    <col min="11" max="11" width="15.75" style="48" customWidth="1"/>
    <col min="12" max="12" width="6.375" style="48" customWidth="1"/>
    <col min="13" max="13" width="9.25" style="48" customWidth="1"/>
    <col min="14" max="15" width="8.5" style="49" customWidth="1"/>
    <col min="16" max="16" width="12.625" style="48" customWidth="1"/>
    <col min="17" max="18" width="6.25" style="48" customWidth="1"/>
    <col min="19" max="19" width="10" style="48" customWidth="1"/>
    <col min="20" max="22" width="7.625" style="48" customWidth="1"/>
    <col min="23" max="23" width="22.375" style="48" customWidth="1"/>
    <col min="24" max="24" width="11.5" style="48" customWidth="1"/>
    <col min="25" max="25" width="7.875" style="48" customWidth="1"/>
    <col min="26" max="26" width="8.5" style="48" customWidth="1"/>
    <col min="27" max="27" width="13.25" style="48" customWidth="1"/>
    <col min="28" max="28" width="5" style="53" customWidth="1"/>
    <col min="29" max="30" width="7.875" style="50" customWidth="1"/>
    <col min="31" max="31" width="10.375" style="51" customWidth="1"/>
    <col min="32" max="32" width="7.875" style="52" customWidth="1"/>
    <col min="33" max="33" width="5" style="53" customWidth="1"/>
    <col min="34" max="34" width="5" style="54" customWidth="1"/>
    <col min="35" max="36" width="9.75" style="54" customWidth="1"/>
    <col min="37" max="37" width="6.75" style="54" customWidth="1"/>
    <col min="38" max="38" width="9.75" style="54" customWidth="1"/>
    <col min="39" max="39" width="13.875" style="54" customWidth="1"/>
    <col min="40" max="42" width="7.875" style="54" customWidth="1"/>
    <col min="43" max="43" width="5" style="53" bestFit="1" customWidth="1"/>
    <col min="44" max="44" width="5" style="54" bestFit="1" customWidth="1"/>
    <col min="45" max="45" width="5.875" style="48" bestFit="1" customWidth="1"/>
    <col min="46" max="46" width="9" style="48" customWidth="1"/>
    <col min="47" max="47" width="12.5" style="48" customWidth="1"/>
    <col min="48" max="55" width="6.75" style="55" customWidth="1"/>
    <col min="56" max="66" width="0" style="55" hidden="1" customWidth="1"/>
    <col min="67" max="16384" width="6.75" style="55" hidden="1"/>
  </cols>
  <sheetData>
    <row r="1" spans="1:47"/>
    <row r="2" spans="1:47" s="48" customFormat="1" ht="37.5" hidden="1" customHeight="1">
      <c r="B2" s="281"/>
      <c r="C2" s="282"/>
      <c r="D2" s="245" t="s">
        <v>0</v>
      </c>
      <c r="E2" s="246" t="s">
        <v>2</v>
      </c>
      <c r="F2" s="269" t="s">
        <v>274</v>
      </c>
      <c r="G2" s="270"/>
      <c r="H2" s="246" t="s">
        <v>1</v>
      </c>
      <c r="I2" s="246" t="s">
        <v>148</v>
      </c>
      <c r="J2" s="246" t="s">
        <v>157</v>
      </c>
      <c r="K2" s="246" t="s">
        <v>170</v>
      </c>
      <c r="L2" s="246" t="s">
        <v>3</v>
      </c>
      <c r="M2" s="259" t="s">
        <v>378</v>
      </c>
      <c r="N2" s="267" t="s">
        <v>376</v>
      </c>
      <c r="O2" s="265" t="s">
        <v>377</v>
      </c>
      <c r="P2" s="275" t="s">
        <v>358</v>
      </c>
      <c r="Q2" s="246" t="s">
        <v>147</v>
      </c>
      <c r="R2" s="246" t="s">
        <v>38</v>
      </c>
      <c r="S2" s="246" t="s">
        <v>296</v>
      </c>
      <c r="T2" s="246" t="s">
        <v>77</v>
      </c>
      <c r="U2" s="246"/>
      <c r="V2" s="246"/>
      <c r="W2" s="246" t="s">
        <v>151</v>
      </c>
      <c r="X2" s="246"/>
      <c r="Y2" s="259" t="s">
        <v>161</v>
      </c>
      <c r="Z2" s="246" t="s">
        <v>4</v>
      </c>
      <c r="AA2" s="255" t="s">
        <v>5</v>
      </c>
      <c r="AB2" s="273" t="s">
        <v>334</v>
      </c>
      <c r="AC2" s="248" t="s">
        <v>335</v>
      </c>
      <c r="AD2" s="247"/>
      <c r="AE2" s="242" t="s">
        <v>171</v>
      </c>
      <c r="AF2" s="246" t="s">
        <v>245</v>
      </c>
      <c r="AG2" s="253" t="s">
        <v>336</v>
      </c>
      <c r="AH2" s="254"/>
      <c r="AI2" s="247" t="s">
        <v>40</v>
      </c>
      <c r="AJ2" s="247"/>
      <c r="AK2" s="247"/>
      <c r="AL2" s="247"/>
      <c r="AM2" s="247"/>
      <c r="AN2" s="248" t="s">
        <v>328</v>
      </c>
      <c r="AO2" s="248" t="s">
        <v>172</v>
      </c>
      <c r="AP2" s="248" t="s">
        <v>339</v>
      </c>
      <c r="AQ2" s="253" t="s">
        <v>337</v>
      </c>
      <c r="AR2" s="254"/>
      <c r="AS2" s="245" t="s">
        <v>327</v>
      </c>
      <c r="AT2" s="245"/>
      <c r="AU2" s="245"/>
    </row>
    <row r="3" spans="1:47" s="48" customFormat="1" ht="17.25" hidden="1" customHeight="1">
      <c r="B3" s="283"/>
      <c r="C3" s="284"/>
      <c r="D3" s="245"/>
      <c r="E3" s="246"/>
      <c r="F3" s="56" t="s">
        <v>159</v>
      </c>
      <c r="G3" s="56" t="s">
        <v>160</v>
      </c>
      <c r="H3" s="245"/>
      <c r="I3" s="246"/>
      <c r="J3" s="245"/>
      <c r="K3" s="245"/>
      <c r="L3" s="246"/>
      <c r="M3" s="260"/>
      <c r="N3" s="268"/>
      <c r="O3" s="266"/>
      <c r="P3" s="276"/>
      <c r="Q3" s="246"/>
      <c r="R3" s="246"/>
      <c r="S3" s="246"/>
      <c r="T3" s="57" t="s">
        <v>37</v>
      </c>
      <c r="U3" s="57" t="s">
        <v>149</v>
      </c>
      <c r="V3" s="57" t="s">
        <v>323</v>
      </c>
      <c r="W3" s="56" t="s">
        <v>152</v>
      </c>
      <c r="X3" s="56" t="s">
        <v>153</v>
      </c>
      <c r="Y3" s="260"/>
      <c r="Z3" s="246"/>
      <c r="AA3" s="256"/>
      <c r="AB3" s="274"/>
      <c r="AC3" s="58" t="s">
        <v>154</v>
      </c>
      <c r="AD3" s="58" t="s">
        <v>155</v>
      </c>
      <c r="AE3" s="242"/>
      <c r="AF3" s="245"/>
      <c r="AG3" s="58" t="s">
        <v>331</v>
      </c>
      <c r="AH3" s="58" t="s">
        <v>333</v>
      </c>
      <c r="AI3" s="58" t="s">
        <v>41</v>
      </c>
      <c r="AJ3" s="58" t="s">
        <v>42</v>
      </c>
      <c r="AK3" s="58" t="s">
        <v>43</v>
      </c>
      <c r="AL3" s="58" t="s">
        <v>44</v>
      </c>
      <c r="AM3" s="58" t="s">
        <v>156</v>
      </c>
      <c r="AN3" s="247"/>
      <c r="AO3" s="247"/>
      <c r="AP3" s="247"/>
      <c r="AQ3" s="58" t="s">
        <v>331</v>
      </c>
      <c r="AR3" s="58" t="s">
        <v>333</v>
      </c>
      <c r="AS3" s="60" t="s">
        <v>164</v>
      </c>
      <c r="AT3" s="60" t="s">
        <v>39</v>
      </c>
      <c r="AU3" s="60" t="s">
        <v>9</v>
      </c>
    </row>
    <row r="4" spans="1:47" s="48" customFormat="1" ht="27" hidden="1" customHeight="1">
      <c r="A4" s="48">
        <v>1</v>
      </c>
      <c r="B4" s="271" t="s">
        <v>158</v>
      </c>
      <c r="C4" s="272"/>
      <c r="D4" s="61" t="str">
        <f>IF('01交付希望届'!$B$3="","",IF(VLOOKUP('01交付希望届'!$B$3,申請情報入力!$C$13:$AU$32,D$10)="","",VLOOKUP('01交付希望届'!$B$3,申請情報入力!$C$13:$AU$32,D$10)))</f>
        <v/>
      </c>
      <c r="E4" s="62" t="str">
        <f>IF('01交付希望届'!$B$3="","",IF(VLOOKUP('01交付希望届'!$B$3,申請情報入力!$C$13:$AU$32,E$10)="","",VLOOKUP('01交付希望届'!$B$3,申請情報入力!$C$13:$AU$32,E$10)))</f>
        <v/>
      </c>
      <c r="F4" s="62" t="str">
        <f>IF('01交付希望届'!$B$3="","",IF(VLOOKUP('01交付希望届'!$B$3,申請情報入力!$C$13:$AU$32,F$10)="","",VLOOKUP('01交付希望届'!$B$3,申請情報入力!$C$13:$AU$32,F$10)))</f>
        <v/>
      </c>
      <c r="G4" s="62" t="str">
        <f>IF('01交付希望届'!$B$3="","",IF(VLOOKUP('01交付希望届'!$B$3,申請情報入力!$C$13:$AU$32,G$10)="","",VLOOKUP('01交付希望届'!$B$3,申請情報入力!$C$13:$AU$32,G$10)))</f>
        <v/>
      </c>
      <c r="H4" s="63"/>
      <c r="I4" s="61" t="str">
        <f>IF('01交付希望届'!$B$3="","",IF(VLOOKUP('01交付希望届'!$B$3,申請情報入力!$C$13:$AU$32,I$10)="","",VLOOKUP('01交付希望届'!$B$3,申請情報入力!$C$13:$AU$32,I$10)))</f>
        <v/>
      </c>
      <c r="J4" s="61" t="str">
        <f>IF('01交付希望届'!$B$3="","",IF(VLOOKUP('01交付希望届'!$B$3,申請情報入力!$C$13:$AU$32,J$10)="","",VLOOKUP('01交付希望届'!$B$3,申請情報入力!$C$13:$AU$32,J$10)))</f>
        <v/>
      </c>
      <c r="K4" s="64"/>
      <c r="L4" s="61" t="str">
        <f>IF('01交付希望届'!$B$3="","",IF(VLOOKUP('01交付希望届'!$B$3,申請情報入力!$C$13:$AU$32,L$10)="","",VLOOKUP('01交付希望届'!$B$3,申請情報入力!$C$13:$AU$32,L$10)))</f>
        <v/>
      </c>
      <c r="M4" s="65" t="str">
        <f>IF('01交付希望届'!$B$3="","",IF(VLOOKUP('01交付希望届'!$B$3,申請情報入力!$C$13:$AU$32,M$10)="","",VLOOKUP('01交付希望届'!$B$3,申請情報入力!$C$13:$AU$32,M$10)))</f>
        <v/>
      </c>
      <c r="N4" s="65" t="str">
        <f>IF('01交付希望届'!$B$3="","",IF(VLOOKUP('01交付希望届'!$B$3,申請情報入力!$C$13:$AU$32,N$10)="","",VLOOKUP('01交付希望届'!$B$3,申請情報入力!$C$13:$AU$32,N$10)))</f>
        <v/>
      </c>
      <c r="O4" s="65" t="str">
        <f>IF('01交付希望届'!$B$3="","",IF(VLOOKUP('01交付希望届'!$B$3,申請情報入力!$C$13:$AU$32,O$10)="","",VLOOKUP('01交付希望届'!$B$3,申請情報入力!$C$13:$AU$32,O$10)))</f>
        <v/>
      </c>
      <c r="P4" s="61"/>
      <c r="Q4" s="64"/>
      <c r="R4" s="64"/>
      <c r="S4" s="64"/>
      <c r="T4" s="66"/>
      <c r="U4" s="66"/>
      <c r="V4" s="66"/>
      <c r="W4" s="64"/>
      <c r="X4" s="64"/>
      <c r="Y4" s="64"/>
      <c r="Z4" s="64"/>
      <c r="AA4" s="64"/>
      <c r="AB4" s="64"/>
      <c r="AC4" s="67"/>
      <c r="AD4" s="67"/>
      <c r="AE4" s="68"/>
      <c r="AF4" s="67"/>
      <c r="AG4" s="64"/>
      <c r="AH4" s="64"/>
      <c r="AI4" s="64"/>
      <c r="AJ4" s="64"/>
      <c r="AK4" s="64"/>
      <c r="AL4" s="64"/>
      <c r="AM4" s="64"/>
      <c r="AN4" s="67"/>
      <c r="AO4" s="67"/>
      <c r="AP4" s="67"/>
      <c r="AQ4" s="64"/>
      <c r="AR4" s="64"/>
      <c r="AS4" s="67"/>
      <c r="AT4" s="69"/>
      <c r="AU4" s="67"/>
    </row>
    <row r="5" spans="1:47" s="48" customFormat="1" ht="27" hidden="1" customHeight="1">
      <c r="A5" s="48">
        <v>2</v>
      </c>
      <c r="B5" s="271" t="s">
        <v>355</v>
      </c>
      <c r="C5" s="272"/>
      <c r="D5" s="61" t="str">
        <f>IF('02申請書類'!$B$3="","",IF(VLOOKUP('02申請書類'!$B$3,申請情報入力!$C$13:$AU$32,D$10)="","",VLOOKUP('02申請書類'!$B$3,申請情報入力!$C$13:$AU$32,D$10)))</f>
        <v/>
      </c>
      <c r="E5" s="62" t="str">
        <f>IF('02申請書類'!$B$3="","",IF(VLOOKUP('02申請書類'!$B$3,申請情報入力!$C$13:$AU$32,E$10)="","",VLOOKUP('02申請書類'!$B$3,申請情報入力!$C$13:$AU$32,E$10)))</f>
        <v/>
      </c>
      <c r="F5" s="62" t="str">
        <f>IF('02申請書類'!$B$3="","",IF(VLOOKUP('02申請書類'!$B$3,申請情報入力!$C$13:$AU$32,F$10)="","",VLOOKUP('02申請書類'!$B$3,申請情報入力!$C$13:$AU$32,F$10)))</f>
        <v/>
      </c>
      <c r="G5" s="62" t="str">
        <f>IF('02申請書類'!$B$3="","",IF(VLOOKUP('02申請書類'!$B$3,申請情報入力!$C$13:$AU$32,G$10)="","",VLOOKUP('02申請書類'!$B$3,申請情報入力!$C$13:$AU$32,G$10)))</f>
        <v/>
      </c>
      <c r="H5" s="63"/>
      <c r="I5" s="61" t="str">
        <f>IF('02申請書類'!$B$3="","",IF(VLOOKUP('02申請書類'!$B$3,申請情報入力!$C$13:$AU$32,I$10)="","",VLOOKUP('02申請書類'!$B$3,申請情報入力!$C$13:$AU$32,I$10)))</f>
        <v/>
      </c>
      <c r="J5" s="64"/>
      <c r="K5" s="64"/>
      <c r="L5" s="61" t="str">
        <f>IF('02申請書類'!$B$3="","",IF(VLOOKUP('02申請書類'!$B$3,申請情報入力!$C$13:$AU$32,L$10)="","",VLOOKUP('02申請書類'!$B$3,申請情報入力!$C$13:$AU$32,L$10)))</f>
        <v/>
      </c>
      <c r="M5" s="62" t="str">
        <f>IF('02申請書類'!$B$3="","",IF(VLOOKUP('02申請書類'!$B$3,申請情報入力!$C$13:$AU$32,M$10)="","",VLOOKUP('02申請書類'!$B$3,申請情報入力!$C$13:$AU$32,M$10)))</f>
        <v/>
      </c>
      <c r="N5" s="62" t="str">
        <f>IF('02申請書類'!$B$3="","",IF(VLOOKUP('02申請書類'!$B$3,申請情報入力!$C$13:$AU$32,N$10)="","",VLOOKUP('02申請書類'!$B$3,申請情報入力!$C$13:$AU$32,N$10)))</f>
        <v/>
      </c>
      <c r="O5" s="62" t="str">
        <f>IF('02申請書類'!$B$3="","",IF(VLOOKUP('02申請書類'!$B$3,申請情報入力!$C$13:$AU$32,O$10)="","",VLOOKUP('02申請書類'!$B$3,申請情報入力!$C$13:$AU$32,O$10)))</f>
        <v/>
      </c>
      <c r="P5" s="61"/>
      <c r="Q5" s="61" t="str">
        <f>IF('02申請書類'!$B$3="","",IF(VLOOKUP('02申請書類'!$B$3,申請情報入力!$C$13:$AU$32,Q$10)="","",VLOOKUP('02申請書類'!$B$3,申請情報入力!$C$13:$AU$32,Q$10)))</f>
        <v/>
      </c>
      <c r="R5" s="61" t="str">
        <f>IF('02申請書類'!$B$3="","",IF(VLOOKUP('02申請書類'!$B$3,申請情報入力!$C$13:$AU$32,R$10)="","",VLOOKUP('02申請書類'!$B$3,申請情報入力!$C$13:$AU$32,R$10)))</f>
        <v/>
      </c>
      <c r="S5" s="61" t="str">
        <f>IF('02申請書類'!$B$3="","",IF(VLOOKUP('02申請書類'!$B$3,申請情報入力!$C$13:$AU$32,S$10)="","",VLOOKUP('02申請書類'!$B$3,申請情報入力!$C$13:$AU$32,S$10)))</f>
        <v/>
      </c>
      <c r="T5" s="70" t="str">
        <f>IF('02申請書類'!$B$3="","",IF(VLOOKUP('02申請書類'!$B$3,申請情報入力!$C$13:$AU$32,T$10)="","",VLOOKUP('02申請書類'!$B$3,申請情報入力!$C$13:$AU$32,T$10)))</f>
        <v/>
      </c>
      <c r="U5" s="70" t="str">
        <f>IF('02申請書類'!$B$3="","",IF(VLOOKUP('02申請書類'!$B$3,申請情報入力!$C$13:$AU$32,U$10)="","",VLOOKUP('02申請書類'!$B$3,申請情報入力!$C$13:$AU$32,U$10)))</f>
        <v/>
      </c>
      <c r="V5" s="70" t="str">
        <f>IF('02申請書類'!$B$3="","",IF(VLOOKUP('02申請書類'!$B$3,申請情報入力!$C$13:$AU$32,V$10)="","",VLOOKUP('02申請書類'!$B$3,申請情報入力!$C$13:$AU$32,V$10)))</f>
        <v/>
      </c>
      <c r="W5" s="61" t="str">
        <f>IF('02申請書類'!$B$3="","",IF(VLOOKUP('02申請書類'!$B$3,申請情報入力!$C$13:$AU$32,W$10)="","",VLOOKUP('02申請書類'!$B$3,申請情報入力!$C$13:$AU$32,W$10)))</f>
        <v/>
      </c>
      <c r="X5" s="61" t="str">
        <f>IF('02申請書類'!$B$3="","",IF(VLOOKUP('02申請書類'!$B$3,申請情報入力!$C$13:$AU$32,X$10)="","",VLOOKUP('02申請書類'!$B$3,申請情報入力!$C$13:$AU$32,X$10)))</f>
        <v/>
      </c>
      <c r="Y5" s="64"/>
      <c r="Z5" s="61" t="str">
        <f>IF('02申請書類'!$B$3="","",IF(VLOOKUP('02申請書類'!$B$3,申請情報入力!$C$13:$AU$32,Z$10)="","",VLOOKUP('02申請書類'!$B$3,申請情報入力!$C$13:$AU$32,Z$10)))</f>
        <v/>
      </c>
      <c r="AA5" s="61" t="str">
        <f>IF('02申請書類'!$B$3="","",IF(VLOOKUP('02申請書類'!$B$3,申請情報入力!$C$13:$AU$32,AA$10)="","",VLOOKUP('02申請書類'!$B$3,申請情報入力!$C$13:$AU$32,AA$10)))</f>
        <v/>
      </c>
      <c r="AB5" s="61" t="str">
        <f>IF('02申請書類'!$B$3="","",IF(VLOOKUP('02申請書類'!$B$3,申請情報入力!$C$13:$AU$32,AB$10)="","",VLOOKUP('02申請書類'!$B$3,申請情報入力!$C$13:$AU$32,AB$10)))</f>
        <v/>
      </c>
      <c r="AC5" s="71" t="str">
        <f>IF('02申請書類'!$B$3="","",IF(VLOOKUP('02申請書類'!$B$3,申請情報入力!$C$13:$AU$32,AC$10)="","",VLOOKUP('02申請書類'!$B$3,申請情報入力!$C$13:$AU$32,AC$10)))</f>
        <v/>
      </c>
      <c r="AD5" s="71" t="str">
        <f>IF('02申請書類'!$B$3="","",IF(VLOOKUP('02申請書類'!$B$3,申請情報入力!$C$13:$AU$32,AD$10)="","",VLOOKUP('02申請書類'!$B$3,申請情報入力!$C$13:$AU$32,AD$10)))</f>
        <v/>
      </c>
      <c r="AE5" s="65" t="str">
        <f>IF('02申請書類'!$B$3="","",IF(VLOOKUP('02申請書類'!$B$3,申請情報入力!$C$13:$AU$32,AE$10)="","",VLOOKUP('02申請書類'!$B$3,申請情報入力!$C$13:$AU$32,AE$10)))</f>
        <v/>
      </c>
      <c r="AF5" s="67"/>
      <c r="AG5" s="64"/>
      <c r="AH5" s="64"/>
      <c r="AI5" s="64"/>
      <c r="AJ5" s="64"/>
      <c r="AK5" s="64"/>
      <c r="AL5" s="64"/>
      <c r="AM5" s="64"/>
      <c r="AN5" s="67"/>
      <c r="AO5" s="67"/>
      <c r="AP5" s="67"/>
      <c r="AQ5" s="64"/>
      <c r="AR5" s="64"/>
      <c r="AS5" s="67"/>
      <c r="AT5" s="69"/>
      <c r="AU5" s="67"/>
    </row>
    <row r="6" spans="1:47" s="48" customFormat="1" ht="27" hidden="1" customHeight="1">
      <c r="A6" s="48">
        <v>3</v>
      </c>
      <c r="B6" s="271" t="s">
        <v>356</v>
      </c>
      <c r="C6" s="272"/>
      <c r="D6" s="61" t="str">
        <f>IF('03完了書類'!$B$3="","",IF(VLOOKUP('03完了書類'!$B$3,申請情報入力!$C$13:$AU$32,D$10)="","",VLOOKUP('03完了書類'!$B$3,申請情報入力!$C$13:$AU$32,D$10)))</f>
        <v/>
      </c>
      <c r="E6" s="62" t="str">
        <f>IF('03完了書類'!$B$3="","",IF(VLOOKUP('03完了書類'!$B$3,申請情報入力!$C$13:$AU$32,E$10)="","",VLOOKUP('03完了書類'!$B$3,申請情報入力!$C$13:$AU$32,E$10)))</f>
        <v/>
      </c>
      <c r="F6" s="62" t="str">
        <f>IF('03完了書類'!$B$3="","",IF(VLOOKUP('03完了書類'!$B$3,申請情報入力!$C$13:$AU$32,F$10)="","",VLOOKUP('03完了書類'!$B$3,申請情報入力!$C$13:$AU$32,F$10)))</f>
        <v/>
      </c>
      <c r="G6" s="62" t="str">
        <f>IF('03完了書類'!$B$3="","",IF(VLOOKUP('03完了書類'!$B$3,申請情報入力!$C$13:$AU$32,G$10)="","",VLOOKUP('03完了書類'!$B$3,申請情報入力!$C$13:$AU$32,G$10)))</f>
        <v/>
      </c>
      <c r="H6" s="62" t="str">
        <f>IF('03完了書類'!$B$3="","",IF(VLOOKUP('03完了書類'!$B$3,申請情報入力!$C$13:$AU$32,H$10)="","",VLOOKUP('03完了書類'!$B$3,申請情報入力!$C$13:$AU$32,H$10)))</f>
        <v/>
      </c>
      <c r="I6" s="61" t="str">
        <f>IF('03完了書類'!$B$3="","",IF(VLOOKUP('03完了書類'!$B$3,申請情報入力!$C$13:$AU$32,I$10)="","",VLOOKUP('03完了書類'!$B$3,申請情報入力!$C$13:$AU$32,I$10)))</f>
        <v/>
      </c>
      <c r="J6" s="64"/>
      <c r="K6" s="64"/>
      <c r="L6" s="61" t="str">
        <f>IF('03完了書類'!$B$3="","",IF(VLOOKUP('03完了書類'!$B$3,申請情報入力!$C$13:$AU$32,L$10)="","",VLOOKUP('03完了書類'!$B$3,申請情報入力!$C$13:$AU$32,L$10)))</f>
        <v/>
      </c>
      <c r="M6" s="62" t="str">
        <f>IF('03完了書類'!$B$3="","",IF(VLOOKUP('03完了書類'!$B$3,申請情報入力!$C$13:$AU$32,M$10)="","",VLOOKUP('03完了書類'!$B$3,申請情報入力!$C$13:$AU$32,M$10)))</f>
        <v/>
      </c>
      <c r="N6" s="62" t="str">
        <f>IF('03完了書類'!$B$3="","",IF(VLOOKUP('03完了書類'!$B$3,申請情報入力!$C$13:$AU$32,N$10)="","",VLOOKUP('03完了書類'!$B$3,申請情報入力!$C$13:$AU$32,N$10)))</f>
        <v/>
      </c>
      <c r="O6" s="62" t="str">
        <f>IF('03完了書類'!$B$3="","",IF(VLOOKUP('03完了書類'!$B$3,申請情報入力!$C$13:$AU$32,O$10)="","",VLOOKUP('03完了書類'!$B$3,申請情報入力!$C$13:$AU$32,O$10)))</f>
        <v/>
      </c>
      <c r="P6" s="61"/>
      <c r="Q6" s="61" t="str">
        <f>IF('03完了書類'!$B$3="","",IF(VLOOKUP('03完了書類'!$B$3,申請情報入力!$C$13:$AU$32,Q$10)="","",VLOOKUP('03完了書類'!$B$3,申請情報入力!$C$13:$AU$32,Q$10)))</f>
        <v/>
      </c>
      <c r="R6" s="61" t="str">
        <f>IF('03完了書類'!$B$3="","",IF(VLOOKUP('03完了書類'!$B$3,申請情報入力!$C$13:$AU$32,R$10)="","",VLOOKUP('03完了書類'!$B$3,申請情報入力!$C$13:$AU$32,R$10)))</f>
        <v/>
      </c>
      <c r="S6" s="61" t="str">
        <f>IF('03完了書類'!$B$3="","",IF(VLOOKUP('03完了書類'!$B$3,申請情報入力!$C$13:$AU$32,S$10)="","",VLOOKUP('03完了書類'!$B$3,申請情報入力!$C$13:$AU$32,S$10)))</f>
        <v/>
      </c>
      <c r="T6" s="70" t="str">
        <f>IF('03完了書類'!$B$3="","",IF(VLOOKUP('03完了書類'!$B$3,申請情報入力!$C$13:$AU$32,T$10)="","",VLOOKUP('03完了書類'!$B$3,申請情報入力!$C$13:$AU$32,T$10)))</f>
        <v/>
      </c>
      <c r="U6" s="70" t="str">
        <f>IF('03完了書類'!$B$3="","",IF(VLOOKUP('03完了書類'!$B$3,申請情報入力!$C$13:$AU$32,U$10)="","",VLOOKUP('03完了書類'!$B$3,申請情報入力!$C$13:$AU$32,U$10)))</f>
        <v/>
      </c>
      <c r="V6" s="70" t="str">
        <f>IF('03完了書類'!$B$3="","",IF(VLOOKUP('03完了書類'!$B$3,申請情報入力!$C$13:$AU$32,V$10)="","",VLOOKUP('03完了書類'!$B$3,申請情報入力!$C$13:$AU$32,V$10)))</f>
        <v/>
      </c>
      <c r="W6" s="61" t="str">
        <f>IF('03完了書類'!$B$3="","",IF(VLOOKUP('03完了書類'!$B$3,申請情報入力!$C$13:$AU$32,W$10)="","",VLOOKUP('03完了書類'!$B$3,申請情報入力!$C$13:$AU$32,W$10)))</f>
        <v/>
      </c>
      <c r="X6" s="61" t="str">
        <f>IF('03完了書類'!$B$3="","",IF(VLOOKUP('03完了書類'!$B$3,申請情報入力!$C$13:$AU$32,X$10)="","",VLOOKUP('03完了書類'!$B$3,申請情報入力!$C$13:$AU$32,X$10)))</f>
        <v/>
      </c>
      <c r="Y6" s="64"/>
      <c r="Z6" s="61" t="str">
        <f>IF('03完了書類'!$B$3="","",IF(VLOOKUP('03完了書類'!$B$3,申請情報入力!$C$13:$AU$32,Z$10)="","",VLOOKUP('03完了書類'!$B$3,申請情報入力!$C$13:$AU$32,Z$10)))</f>
        <v/>
      </c>
      <c r="AA6" s="61" t="str">
        <f>IF('03完了書類'!$B$3="","",IF(VLOOKUP('03完了書類'!$B$3,申請情報入力!$C$13:$AU$32,AA$10)="","",VLOOKUP('03完了書類'!$B$3,申請情報入力!$C$13:$AU$32,AA$10)))</f>
        <v/>
      </c>
      <c r="AB6" s="61" t="str">
        <f>IF('03完了書類'!$B$3="","",IF(VLOOKUP('03完了書類'!$B$3,申請情報入力!$C$13:$AU$32,AB$10)="","",VLOOKUP('03完了書類'!$B$3,申請情報入力!$C$13:$AU$32,AB$10)))</f>
        <v/>
      </c>
      <c r="AC6" s="64"/>
      <c r="AD6" s="64"/>
      <c r="AE6" s="65" t="str">
        <f>IF('03完了書類'!$B$3="","",IF(VLOOKUP('03完了書類'!$B$3,申請情報入力!$C$13:$AU$32,AE$10)="","",VLOOKUP('03完了書類'!$B$3,申請情報入力!$C$13:$AU$32,AE$10)))</f>
        <v/>
      </c>
      <c r="AF6" s="71" t="str">
        <f>IF('03完了書類'!$B$3="","",IF(VLOOKUP('03完了書類'!$B$3,申請情報入力!$C$13:$AU$32,AF$10)="","",VLOOKUP('03完了書類'!$B$3,申請情報入力!$C$13:$AU$32,AF$10)))</f>
        <v/>
      </c>
      <c r="AG6" s="61">
        <f>IF('03完了書類'!$B$3="","",IF(VLOOKUP('03完了書類'!$B$3,申請情報入力!$C$13:$AU$32,AG$10)="","",VLOOKUP('03完了書類'!$B$3,申請情報入力!$C$13:$AU$32,AG$10)))</f>
        <v>6</v>
      </c>
      <c r="AH6" s="61" t="str">
        <f>IF('03完了書類'!$B$3="","",IF(VLOOKUP('03完了書類'!$B$3,申請情報入力!$C$13:$AU$32,AH$10)="","",VLOOKUP('03完了書類'!$B$3,申請情報入力!$C$13:$AU$32,AH$10)))</f>
        <v/>
      </c>
      <c r="AI6" s="61" t="str">
        <f>IF('03完了書類'!$B$3="","",IF(VLOOKUP('03完了書類'!$B$3,申請情報入力!$C$13:$AU$32,AI$10)="","",VLOOKUP('03完了書類'!$B$3,申請情報入力!$C$13:$AU$32,AI$10)))</f>
        <v/>
      </c>
      <c r="AJ6" s="61" t="str">
        <f>IF('03完了書類'!$B$3="","",IF(VLOOKUP('03完了書類'!$B$3,申請情報入力!$C$13:$AU$32,AJ$10)="","",VLOOKUP('03完了書類'!$B$3,申請情報入力!$C$13:$AU$32,AJ$10)))</f>
        <v/>
      </c>
      <c r="AK6" s="61" t="str">
        <f>IF('03完了書類'!$B$3="","",IF(VLOOKUP('03完了書類'!$B$3,申請情報入力!$C$13:$AU$32,AK$10)="","",VLOOKUP('03完了書類'!$B$3,申請情報入力!$C$13:$AU$32,AK$10)))</f>
        <v/>
      </c>
      <c r="AL6" s="72" t="str">
        <f>IF('03完了書類'!$B$3="","",IF(VLOOKUP('03完了書類'!$B$3,申請情報入力!$C$13:$AU$32,AL$10)="","",VLOOKUP('03完了書類'!$B$3,申請情報入力!$C$13:$AU$32,AL$10)))</f>
        <v/>
      </c>
      <c r="AM6" s="61" t="str">
        <f>IF('03完了書類'!$B$3="","",IF(VLOOKUP('03完了書類'!$B$3,申請情報入力!$C$13:$AU$32,AM$10)="","",VLOOKUP('03完了書類'!$B$3,申請情報入力!$C$13:$AU$32,AM$10)))</f>
        <v/>
      </c>
      <c r="AN6" s="67"/>
      <c r="AO6" s="71" t="str">
        <f>IF('03完了書類'!$B$3="","",IF(VLOOKUP('03完了書類'!$B$3,申請情報入力!$C$13:$AU$32,AO$10)="","",VLOOKUP('03完了書類'!$B$3,申請情報入力!$C$13:$AU$32,AO$10)))</f>
        <v/>
      </c>
      <c r="AP6" s="71" t="str">
        <f>IF('03完了書類'!$B$3="","",IF(VLOOKUP('03完了書類'!$B$3,申請情報入力!$C$13:$AP$32,AP$10)="","",VLOOKUP('03完了書類'!$B$3,申請情報入力!$C$13:$AP$32,AP$10)))</f>
        <v/>
      </c>
      <c r="AQ6" s="61">
        <f>IF('03完了書類'!$B$3="","",IF(VLOOKUP('03完了書類'!$B$3,$C$13:$AU$32,AQ$10)="","",VLOOKUP('03完了書類'!$B$3,$C$13:$AU$32,AQ$10)))</f>
        <v>7</v>
      </c>
      <c r="AR6" s="61" t="str">
        <f>IF('03完了書類'!$B$3="","",IF(VLOOKUP('03完了書類'!$B$3,$C$13:$AU$32,AR$10)="","",VLOOKUP('03完了書類'!$B$3,$C$13:$AU$32,AR$10)))</f>
        <v/>
      </c>
      <c r="AS6" s="67"/>
      <c r="AT6" s="69"/>
      <c r="AU6" s="67"/>
    </row>
    <row r="7" spans="1:47" s="48" customFormat="1" ht="27" hidden="1" customHeight="1">
      <c r="A7" s="48">
        <v>4</v>
      </c>
      <c r="B7" s="271" t="s">
        <v>168</v>
      </c>
      <c r="C7" s="272"/>
      <c r="D7" s="61" t="str">
        <f>IF('04住所変更届'!$B$3="","",IF(VLOOKUP('04住所変更届'!$B$3,申請情報入力!$C$13:$AU$32,D$10)="","",VLOOKUP('04住所変更届'!$B$3,申請情報入力!$C$13:$AU$32,D$10)))</f>
        <v/>
      </c>
      <c r="E7" s="64"/>
      <c r="F7" s="62" t="str">
        <f>IF('04住所変更届'!$B$3="","",IF(VLOOKUP('04住所変更届'!$B$3,申請情報入力!$C$13:$AU$32,F$10)="","",VLOOKUP('04住所変更届'!$B$3,申請情報入力!$C$13:$AU$32,F$10)))</f>
        <v/>
      </c>
      <c r="G7" s="62" t="str">
        <f>IF('04住所変更届'!$B$3="","",IF(VLOOKUP('04住所変更届'!$B$3,申請情報入力!$C$13:$AU$32,G$10)="","",VLOOKUP('04住所変更届'!$B$3,申請情報入力!$C$13:$AU$32,G$10)))</f>
        <v/>
      </c>
      <c r="H7" s="62" t="str">
        <f>IF('04住所変更届'!$B$3="","",IF(VLOOKUP('04住所変更届'!$B$3,申請情報入力!$C$13:$AU$32,H$10)="","",VLOOKUP('04住所変更届'!$B$3,申請情報入力!$C$13:$AU$32,H$10)))</f>
        <v/>
      </c>
      <c r="I7" s="61" t="str">
        <f>IF('04住所変更届'!$B$3="","",IF(VLOOKUP('04住所変更届'!$B$3,申請情報入力!$C$13:$AU$32,I$10)="","",VLOOKUP('04住所変更届'!$B$3,申請情報入力!$C$13:$AU$32,I$10)))</f>
        <v/>
      </c>
      <c r="J7" s="64"/>
      <c r="K7" s="64"/>
      <c r="L7" s="64"/>
      <c r="M7" s="64"/>
      <c r="N7" s="64"/>
      <c r="O7" s="64"/>
      <c r="P7" s="64"/>
      <c r="Q7" s="64"/>
      <c r="R7" s="64"/>
      <c r="S7" s="64"/>
      <c r="T7" s="64"/>
      <c r="U7" s="64"/>
      <c r="V7" s="64"/>
      <c r="W7" s="64"/>
      <c r="X7" s="64"/>
      <c r="Y7" s="64"/>
      <c r="Z7" s="64"/>
      <c r="AA7" s="64"/>
      <c r="AB7" s="61" t="str">
        <f>IF('04住所変更届'!$B$3="","",IF(VLOOKUP('04住所変更届'!$B$3,申請情報入力!$C$13:$AU$32,AB$10)="","",VLOOKUP('04住所変更届'!$B$3,申請情報入力!$C$13:$AU$32,AB$10)))</f>
        <v/>
      </c>
      <c r="AC7" s="64"/>
      <c r="AD7" s="64"/>
      <c r="AE7" s="64"/>
      <c r="AF7" s="71" t="str">
        <f>IF('04住所変更届'!$B$3="","",IF(VLOOKUP('04住所変更届'!$B$3,申請情報入力!$C$13:$AU$32,AF$10)="","",VLOOKUP('04住所変更届'!$B$3,申請情報入力!$C$13:$AU$32,AF$10)))</f>
        <v/>
      </c>
      <c r="AG7" s="61">
        <f>IF('04住所変更届'!$B$3="","",IF(VLOOKUP('04住所変更届'!$B$3,申請情報入力!$C$13:$AU$32,AG$10)="","",VLOOKUP('04住所変更届'!$B$3,申請情報入力!$C$13:$AU$32,AG$10)))</f>
        <v>6</v>
      </c>
      <c r="AH7" s="61" t="str">
        <f>IF('04住所変更届'!$B$3="","",IF(VLOOKUP('04住所変更届'!$B$3,申請情報入力!$C$13:$AU$32,AH$10)="","",VLOOKUP('04住所変更届'!$B$3,申請情報入力!$C$13:$AU$32,AH$10)))</f>
        <v/>
      </c>
      <c r="AI7" s="64"/>
      <c r="AJ7" s="64"/>
      <c r="AK7" s="64"/>
      <c r="AL7" s="64"/>
      <c r="AM7" s="64"/>
      <c r="AN7" s="67"/>
      <c r="AO7" s="67"/>
      <c r="AP7" s="64"/>
      <c r="AQ7" s="64"/>
      <c r="AR7" s="64"/>
      <c r="AS7" s="67"/>
      <c r="AT7" s="67"/>
      <c r="AU7" s="67"/>
    </row>
    <row r="8" spans="1:47" s="48" customFormat="1" ht="27" hidden="1" customHeight="1">
      <c r="A8" s="48">
        <v>5</v>
      </c>
      <c r="B8" s="271" t="s">
        <v>357</v>
      </c>
      <c r="C8" s="272"/>
      <c r="D8" s="61" t="str">
        <f>IF('05施工状況確認表'!$B$3="","",IF(VLOOKUP('05施工状況確認表'!$B$3,申請情報入力!$C$13:$AU$32,D$10)="","",VLOOKUP('05施工状況確認表'!$B$3,申請情報入力!$C$13:$AU$32,D$10)))</f>
        <v/>
      </c>
      <c r="E8" s="62" t="str">
        <f>IF('05施工状況確認表'!$B$3="","",IF(VLOOKUP('05施工状況確認表'!$B$3,申請情報入力!$C$13:$AU$32,E$10)="","",VLOOKUP('05施工状況確認表'!$B$3,申請情報入力!$C$13:$AU$32,E$10)))</f>
        <v/>
      </c>
      <c r="F8" s="64"/>
      <c r="G8" s="64"/>
      <c r="H8" s="64"/>
      <c r="I8" s="64"/>
      <c r="J8" s="64"/>
      <c r="K8" s="64"/>
      <c r="L8" s="64"/>
      <c r="M8" s="64"/>
      <c r="N8" s="64"/>
      <c r="O8" s="64"/>
      <c r="P8" s="64"/>
      <c r="Q8" s="64"/>
      <c r="R8" s="64"/>
      <c r="S8" s="64"/>
      <c r="T8" s="64"/>
      <c r="U8" s="64"/>
      <c r="V8" s="64"/>
      <c r="W8" s="64"/>
      <c r="X8" s="64"/>
      <c r="Y8" s="59" t="str">
        <f>IF('05施工状況確認表'!$B$3="","",IF(VLOOKUP('05施工状況確認表'!$B$3,申請情報入力!$C$13:$AU$32,Y$10)="","",VLOOKUP('05施工状況確認表'!$B$3,申請情報入力!$C$13:$AU$32,Y$10)))</f>
        <v/>
      </c>
      <c r="Z8" s="64"/>
      <c r="AA8" s="64"/>
      <c r="AB8" s="64"/>
      <c r="AC8" s="64"/>
      <c r="AD8" s="64"/>
      <c r="AE8" s="64"/>
      <c r="AF8" s="64"/>
      <c r="AG8" s="64"/>
      <c r="AH8" s="64"/>
      <c r="AI8" s="64"/>
      <c r="AJ8" s="64"/>
      <c r="AK8" s="64"/>
      <c r="AL8" s="64"/>
      <c r="AM8" s="64"/>
      <c r="AN8" s="67"/>
      <c r="AO8" s="71" t="str">
        <f>IF('05施工状況確認表'!$B$3="","",IF(VLOOKUP('05施工状況確認表'!$B$3,申請情報入力!$C$13:$AU$32,AO$10)="","",VLOOKUP('05施工状況確認表'!$B$3,申請情報入力!$C$13:$AU$32,AO$10)))</f>
        <v/>
      </c>
      <c r="AP8" s="64"/>
      <c r="AQ8" s="64"/>
      <c r="AR8" s="64"/>
      <c r="AS8" s="67"/>
      <c r="AT8" s="73" t="str">
        <f>IF('05施工状況確認表'!$B$3="","",IF(VLOOKUP('05施工状況確認表'!$B$3,申請情報入力!$C$13:$AU$32,AT$10)="","",VLOOKUP('05施工状況確認表'!$B$3,$C$13:$AU$32,AT$10)))</f>
        <v/>
      </c>
      <c r="AU8" s="59" t="str">
        <f>IF('05施工状況確認表'!$B$3="","",IF(VLOOKUP('05施工状況確認表'!$B$3,申請情報入力!$C$13:$AU$32,AU$10)="","",VLOOKUP('05施工状況確認表'!$B$3,$C$13:$AU$32,AU$10)))</f>
        <v/>
      </c>
    </row>
    <row r="9" spans="1:47" hidden="1">
      <c r="T9" s="74"/>
      <c r="U9" s="74"/>
      <c r="V9" s="74"/>
    </row>
    <row r="10" spans="1:47">
      <c r="C10" s="48">
        <v>1</v>
      </c>
      <c r="D10" s="48">
        <v>2</v>
      </c>
      <c r="E10" s="48">
        <v>3</v>
      </c>
      <c r="F10" s="48">
        <v>4</v>
      </c>
      <c r="G10" s="48">
        <v>5</v>
      </c>
      <c r="H10" s="48">
        <v>6</v>
      </c>
      <c r="I10" s="48">
        <v>7</v>
      </c>
      <c r="J10" s="48">
        <v>8</v>
      </c>
      <c r="K10" s="48">
        <v>9</v>
      </c>
      <c r="L10" s="48">
        <v>10</v>
      </c>
      <c r="M10" s="48">
        <v>11</v>
      </c>
      <c r="N10" s="48">
        <v>12</v>
      </c>
      <c r="O10" s="48">
        <v>13</v>
      </c>
      <c r="P10" s="48">
        <v>14</v>
      </c>
      <c r="Q10" s="48">
        <v>15</v>
      </c>
      <c r="R10" s="48">
        <v>16</v>
      </c>
      <c r="S10" s="48">
        <v>17</v>
      </c>
      <c r="T10" s="48">
        <v>18</v>
      </c>
      <c r="U10" s="48">
        <v>19</v>
      </c>
      <c r="V10" s="48">
        <v>20</v>
      </c>
      <c r="W10" s="48">
        <v>21</v>
      </c>
      <c r="X10" s="48">
        <v>22</v>
      </c>
      <c r="Y10" s="48">
        <v>23</v>
      </c>
      <c r="Z10" s="48">
        <v>24</v>
      </c>
      <c r="AA10" s="48">
        <v>25</v>
      </c>
      <c r="AB10" s="48">
        <v>26</v>
      </c>
      <c r="AC10" s="48">
        <v>27</v>
      </c>
      <c r="AD10" s="48">
        <v>28</v>
      </c>
      <c r="AE10" s="48">
        <v>29</v>
      </c>
      <c r="AF10" s="48">
        <v>30</v>
      </c>
      <c r="AG10" s="48">
        <v>31</v>
      </c>
      <c r="AH10" s="48">
        <v>32</v>
      </c>
      <c r="AI10" s="48">
        <v>33</v>
      </c>
      <c r="AJ10" s="48">
        <v>34</v>
      </c>
      <c r="AK10" s="48">
        <v>35</v>
      </c>
      <c r="AL10" s="48">
        <v>36</v>
      </c>
      <c r="AM10" s="48">
        <v>37</v>
      </c>
      <c r="AN10" s="48">
        <v>38</v>
      </c>
      <c r="AO10" s="48">
        <v>39</v>
      </c>
      <c r="AP10" s="48">
        <v>40</v>
      </c>
      <c r="AQ10" s="48">
        <v>41</v>
      </c>
      <c r="AR10" s="48">
        <v>42</v>
      </c>
      <c r="AS10" s="48">
        <v>43</v>
      </c>
      <c r="AT10" s="48">
        <v>44</v>
      </c>
      <c r="AU10" s="48">
        <v>45</v>
      </c>
    </row>
    <row r="11" spans="1:47" ht="36.75" customHeight="1">
      <c r="C11" s="285" t="s">
        <v>272</v>
      </c>
      <c r="D11" s="258" t="s">
        <v>278</v>
      </c>
      <c r="E11" s="257" t="s">
        <v>29</v>
      </c>
      <c r="F11" s="257" t="s">
        <v>274</v>
      </c>
      <c r="G11" s="257"/>
      <c r="H11" s="257" t="s">
        <v>1</v>
      </c>
      <c r="I11" s="257" t="s">
        <v>148</v>
      </c>
      <c r="J11" s="257" t="s">
        <v>261</v>
      </c>
      <c r="K11" s="257" t="s">
        <v>170</v>
      </c>
      <c r="L11" s="257" t="s">
        <v>3</v>
      </c>
      <c r="M11" s="263" t="s">
        <v>373</v>
      </c>
      <c r="N11" s="263" t="s">
        <v>374</v>
      </c>
      <c r="O11" s="261" t="s">
        <v>375</v>
      </c>
      <c r="P11" s="243" t="s">
        <v>330</v>
      </c>
      <c r="Q11" s="257" t="s">
        <v>147</v>
      </c>
      <c r="R11" s="257" t="s">
        <v>38</v>
      </c>
      <c r="S11" s="257" t="s">
        <v>296</v>
      </c>
      <c r="T11" s="287" t="s">
        <v>77</v>
      </c>
      <c r="U11" s="287"/>
      <c r="V11" s="287"/>
      <c r="W11" s="257" t="s">
        <v>151</v>
      </c>
      <c r="X11" s="257"/>
      <c r="Y11" s="257" t="s">
        <v>161</v>
      </c>
      <c r="Z11" s="257" t="s">
        <v>4</v>
      </c>
      <c r="AA11" s="277" t="s">
        <v>5</v>
      </c>
      <c r="AB11" s="279" t="s">
        <v>334</v>
      </c>
      <c r="AC11" s="249" t="s">
        <v>335</v>
      </c>
      <c r="AD11" s="250"/>
      <c r="AE11" s="288" t="s">
        <v>173</v>
      </c>
      <c r="AF11" s="257" t="s">
        <v>245</v>
      </c>
      <c r="AG11" s="251" t="s">
        <v>336</v>
      </c>
      <c r="AH11" s="252"/>
      <c r="AI11" s="250" t="s">
        <v>40</v>
      </c>
      <c r="AJ11" s="250"/>
      <c r="AK11" s="250"/>
      <c r="AL11" s="250"/>
      <c r="AM11" s="250"/>
      <c r="AN11" s="249" t="s">
        <v>328</v>
      </c>
      <c r="AO11" s="249" t="s">
        <v>172</v>
      </c>
      <c r="AP11" s="249" t="s">
        <v>338</v>
      </c>
      <c r="AQ11" s="251" t="s">
        <v>337</v>
      </c>
      <c r="AR11" s="252"/>
      <c r="AS11" s="243" t="s">
        <v>329</v>
      </c>
      <c r="AT11" s="244"/>
      <c r="AU11" s="244"/>
    </row>
    <row r="12" spans="1:47" ht="25.5" customHeight="1">
      <c r="C12" s="286"/>
      <c r="D12" s="258"/>
      <c r="E12" s="257"/>
      <c r="F12" s="109" t="s">
        <v>159</v>
      </c>
      <c r="G12" s="109" t="s">
        <v>160</v>
      </c>
      <c r="H12" s="258"/>
      <c r="I12" s="257"/>
      <c r="J12" s="258"/>
      <c r="K12" s="258"/>
      <c r="L12" s="257"/>
      <c r="M12" s="264"/>
      <c r="N12" s="264"/>
      <c r="O12" s="262"/>
      <c r="P12" s="244"/>
      <c r="Q12" s="257"/>
      <c r="R12" s="257"/>
      <c r="S12" s="257"/>
      <c r="T12" s="110" t="s">
        <v>37</v>
      </c>
      <c r="U12" s="110" t="s">
        <v>149</v>
      </c>
      <c r="V12" s="110" t="s">
        <v>323</v>
      </c>
      <c r="W12" s="109" t="s">
        <v>152</v>
      </c>
      <c r="X12" s="109" t="s">
        <v>153</v>
      </c>
      <c r="Y12" s="257"/>
      <c r="Z12" s="257"/>
      <c r="AA12" s="278"/>
      <c r="AB12" s="280"/>
      <c r="AC12" s="111" t="s">
        <v>154</v>
      </c>
      <c r="AD12" s="111" t="s">
        <v>155</v>
      </c>
      <c r="AE12" s="288"/>
      <c r="AF12" s="258"/>
      <c r="AG12" s="111" t="s">
        <v>331</v>
      </c>
      <c r="AH12" s="111" t="s">
        <v>332</v>
      </c>
      <c r="AI12" s="111" t="s">
        <v>41</v>
      </c>
      <c r="AJ12" s="111" t="s">
        <v>42</v>
      </c>
      <c r="AK12" s="111" t="s">
        <v>222</v>
      </c>
      <c r="AL12" s="111" t="s">
        <v>44</v>
      </c>
      <c r="AM12" s="111" t="s">
        <v>156</v>
      </c>
      <c r="AN12" s="250"/>
      <c r="AO12" s="250"/>
      <c r="AP12" s="250"/>
      <c r="AQ12" s="111" t="s">
        <v>331</v>
      </c>
      <c r="AR12" s="111" t="s">
        <v>332</v>
      </c>
      <c r="AS12" s="109" t="s">
        <v>165</v>
      </c>
      <c r="AT12" s="112" t="s">
        <v>166</v>
      </c>
      <c r="AU12" s="112" t="s">
        <v>9</v>
      </c>
    </row>
    <row r="13" spans="1:47" ht="30" customHeight="1">
      <c r="C13" s="125">
        <v>1</v>
      </c>
      <c r="D13" s="93"/>
      <c r="E13" s="78"/>
      <c r="F13" s="78"/>
      <c r="G13" s="78"/>
      <c r="H13" s="78"/>
      <c r="I13" s="92"/>
      <c r="J13" s="79"/>
      <c r="K13" s="80"/>
      <c r="L13" s="81"/>
      <c r="M13" s="126" t="str">
        <f>IF(N13="","",N13+O13)</f>
        <v/>
      </c>
      <c r="N13" s="127" t="str">
        <f>IFERROR(INDEX(データリスト!$N$5:$N$10, MATCH(P13, データリスト!$M$5:$M$10, 0)),    "")</f>
        <v/>
      </c>
      <c r="O13" s="128" t="str">
        <f>IFERROR(INDEX(データリスト!$O$5:$O$10, MATCH(P13, データリスト!$M$5:$M$10, 0)),    "")</f>
        <v/>
      </c>
      <c r="P13" s="129" t="str">
        <f>IF(L13=5, "5人槽", IF(OR(L13=6, L13=7),  "6～7人槽", IF(AND(L13&gt;=8, L13&lt;=50), "8人槽～",  "" )))  &amp;  IF(K13="","",INDEX(データリスト!$K$5:$K$10,MATCH(K13,データリスト!$J$5:$J$10,0)))</f>
        <v/>
      </c>
      <c r="Q13" s="75"/>
      <c r="R13" s="82"/>
      <c r="S13" s="75"/>
      <c r="T13" s="83"/>
      <c r="U13" s="83"/>
      <c r="V13" s="83"/>
      <c r="W13" s="84"/>
      <c r="X13" s="85"/>
      <c r="Y13" s="85"/>
      <c r="Z13" s="85"/>
      <c r="AA13" s="85"/>
      <c r="AB13" s="104"/>
      <c r="AC13" s="86"/>
      <c r="AD13" s="86"/>
      <c r="AE13" s="87"/>
      <c r="AF13" s="88"/>
      <c r="AG13" s="89">
        <v>6</v>
      </c>
      <c r="AH13" s="89"/>
      <c r="AI13" s="77"/>
      <c r="AJ13" s="76"/>
      <c r="AK13" s="76"/>
      <c r="AL13" s="90"/>
      <c r="AM13" s="91"/>
      <c r="AN13" s="88"/>
      <c r="AO13" s="88"/>
      <c r="AP13" s="88"/>
      <c r="AQ13" s="89">
        <v>7</v>
      </c>
      <c r="AR13" s="89"/>
      <c r="AS13" s="60"/>
      <c r="AT13" s="107" t="str">
        <f>IF($AS13="","",VLOOKUP($AS13,業者情報入力!$B$7:$D$17,業者情報入力!C$5))</f>
        <v/>
      </c>
      <c r="AU13" s="107" t="str">
        <f>IF($AS13="","",VLOOKUP($AS13,業者情報入力!$B$7:$D$17,業者情報入力!D$5))</f>
        <v/>
      </c>
    </row>
    <row r="14" spans="1:47" ht="30" customHeight="1">
      <c r="C14" s="125">
        <v>2</v>
      </c>
      <c r="D14" s="93"/>
      <c r="E14" s="78"/>
      <c r="F14" s="78"/>
      <c r="G14" s="78"/>
      <c r="H14" s="78"/>
      <c r="I14" s="92"/>
      <c r="J14" s="79"/>
      <c r="K14" s="80"/>
      <c r="L14" s="81"/>
      <c r="M14" s="126" t="str">
        <f>IF(N14="","",N14+O14)</f>
        <v/>
      </c>
      <c r="N14" s="127" t="str">
        <f>IFERROR(INDEX(データリスト!$N$5:$N$10, MATCH(P14, データリスト!$M$5:$M$10, 0)),    "")</f>
        <v/>
      </c>
      <c r="O14" s="128" t="str">
        <f>IFERROR(INDEX(データリスト!$O$5:$O$10, MATCH(P14, データリスト!$M$5:$M$10, 0)),    "")</f>
        <v/>
      </c>
      <c r="P14" s="129" t="str">
        <f>IF(L14=5, "5人槽", IF(OR(L14=6, L14=7),  "6～7人槽", IF(AND(L14&gt;=8, L14&lt;=50), "8人槽～",  "" )))  &amp;  IF(K14="","",INDEX(データリスト!$K$5:$K$10,MATCH(K14,データリスト!$J$5:$J$10,0)))</f>
        <v/>
      </c>
      <c r="Q14" s="75"/>
      <c r="R14" s="82"/>
      <c r="S14" s="75"/>
      <c r="T14" s="83"/>
      <c r="U14" s="83"/>
      <c r="V14" s="83"/>
      <c r="W14" s="84"/>
      <c r="X14" s="85"/>
      <c r="Y14" s="85"/>
      <c r="Z14" s="85"/>
      <c r="AA14" s="85"/>
      <c r="AB14" s="104"/>
      <c r="AC14" s="86"/>
      <c r="AD14" s="86"/>
      <c r="AE14" s="87"/>
      <c r="AF14" s="88"/>
      <c r="AG14" s="89">
        <v>6</v>
      </c>
      <c r="AH14" s="89"/>
      <c r="AI14" s="77"/>
      <c r="AJ14" s="76"/>
      <c r="AK14" s="76"/>
      <c r="AL14" s="90"/>
      <c r="AM14" s="91"/>
      <c r="AN14" s="88"/>
      <c r="AO14" s="88"/>
      <c r="AP14" s="88"/>
      <c r="AQ14" s="89">
        <v>7</v>
      </c>
      <c r="AR14" s="89"/>
      <c r="AS14" s="60"/>
      <c r="AT14" s="107" t="str">
        <f>IF($AS14="","",VLOOKUP($AS14,業者情報入力!$B$7:$D$17,業者情報入力!C$5))</f>
        <v/>
      </c>
      <c r="AU14" s="107" t="str">
        <f>IF($AS14="","",VLOOKUP($AS14,業者情報入力!$B$7:$D$17,業者情報入力!D$5))</f>
        <v/>
      </c>
    </row>
    <row r="15" spans="1:47" ht="30" customHeight="1">
      <c r="C15" s="125">
        <v>3</v>
      </c>
      <c r="D15" s="93"/>
      <c r="E15" s="78"/>
      <c r="F15" s="92"/>
      <c r="G15" s="92"/>
      <c r="H15" s="92"/>
      <c r="I15" s="92"/>
      <c r="J15" s="79"/>
      <c r="K15" s="80"/>
      <c r="L15" s="81"/>
      <c r="M15" s="126" t="str">
        <f t="shared" ref="M15:M32" si="0">IF(N15="","",N15+O15)</f>
        <v/>
      </c>
      <c r="N15" s="127" t="str">
        <f>IFERROR(INDEX(データリスト!$N$5:$N$10, MATCH(P15, データリスト!$M$5:$M$10, 0)),    "")</f>
        <v/>
      </c>
      <c r="O15" s="128" t="str">
        <f>IFERROR(INDEX(データリスト!$O$5:$O$10, MATCH(P15, データリスト!$M$5:$M$10, 0)),    "")</f>
        <v/>
      </c>
      <c r="P15" s="129" t="str">
        <f>IF(L15=5, "5人槽", IF(OR(L15=6, L15=7),  "6～7人槽", IF(AND(L15&gt;=8, L15&lt;=50), "8人槽～",  "" )))  &amp;  IF(K15="","",INDEX(データリスト!$K$5:$K$10,MATCH(K15,データリスト!$J$5:$J$10,0)))</f>
        <v/>
      </c>
      <c r="Q15" s="75"/>
      <c r="R15" s="82"/>
      <c r="S15" s="75"/>
      <c r="T15" s="83"/>
      <c r="U15" s="83"/>
      <c r="V15" s="83"/>
      <c r="W15" s="75"/>
      <c r="X15" s="85"/>
      <c r="Y15" s="85"/>
      <c r="Z15" s="85"/>
      <c r="AA15" s="85"/>
      <c r="AB15" s="104"/>
      <c r="AC15" s="86"/>
      <c r="AD15" s="86"/>
      <c r="AE15" s="87"/>
      <c r="AF15" s="88"/>
      <c r="AG15" s="89">
        <v>6</v>
      </c>
      <c r="AH15" s="89"/>
      <c r="AI15" s="77"/>
      <c r="AJ15" s="76"/>
      <c r="AK15" s="76"/>
      <c r="AL15" s="90"/>
      <c r="AM15" s="91"/>
      <c r="AN15" s="88"/>
      <c r="AO15" s="88"/>
      <c r="AP15" s="88"/>
      <c r="AQ15" s="89">
        <v>7</v>
      </c>
      <c r="AR15" s="89"/>
      <c r="AS15" s="60"/>
      <c r="AT15" s="107" t="str">
        <f>IF($AS15="","",VLOOKUP($AS15,業者情報入力!$B$7:$D$17,業者情報入力!C$5))</f>
        <v/>
      </c>
      <c r="AU15" s="107" t="str">
        <f>IF($AS15="","",VLOOKUP($AS15,業者情報入力!$B$7:$D$17,業者情報入力!D$5))</f>
        <v/>
      </c>
    </row>
    <row r="16" spans="1:47" ht="30" customHeight="1">
      <c r="C16" s="125">
        <v>4</v>
      </c>
      <c r="D16" s="93"/>
      <c r="E16" s="78"/>
      <c r="F16" s="78"/>
      <c r="G16" s="78"/>
      <c r="H16" s="78"/>
      <c r="I16" s="92"/>
      <c r="J16" s="79"/>
      <c r="K16" s="80"/>
      <c r="L16" s="81"/>
      <c r="M16" s="126" t="str">
        <f t="shared" si="0"/>
        <v/>
      </c>
      <c r="N16" s="127" t="str">
        <f>IFERROR(INDEX(データリスト!$N$5:$N$10, MATCH(P16, データリスト!$M$5:$M$10, 0)),    "")</f>
        <v/>
      </c>
      <c r="O16" s="128" t="str">
        <f>IFERROR(INDEX(データリスト!$O$5:$O$10, MATCH(P16, データリスト!$M$5:$M$10, 0)),    "")</f>
        <v/>
      </c>
      <c r="P16" s="129" t="str">
        <f>IF(L16=5, "5人槽", IF(OR(L16=6, L16=7),  "6～7人槽", IF(AND(L16&gt;=8, L16&lt;=50), "8人槽～",  "" )))  &amp;  IF(K16="","",INDEX(データリスト!$K$5:$K$10,MATCH(K16,データリスト!$J$5:$J$10,0)))</f>
        <v/>
      </c>
      <c r="Q16" s="75"/>
      <c r="R16" s="82"/>
      <c r="S16" s="75"/>
      <c r="T16" s="83"/>
      <c r="U16" s="83"/>
      <c r="V16" s="83"/>
      <c r="W16" s="75"/>
      <c r="X16" s="85"/>
      <c r="Y16" s="85"/>
      <c r="Z16" s="85"/>
      <c r="AA16" s="85"/>
      <c r="AB16" s="104"/>
      <c r="AC16" s="86"/>
      <c r="AD16" s="86"/>
      <c r="AE16" s="87"/>
      <c r="AF16" s="88"/>
      <c r="AG16" s="89">
        <v>6</v>
      </c>
      <c r="AH16" s="89"/>
      <c r="AI16" s="77"/>
      <c r="AJ16" s="76"/>
      <c r="AK16" s="76"/>
      <c r="AL16" s="90"/>
      <c r="AM16" s="91"/>
      <c r="AN16" s="88"/>
      <c r="AO16" s="88"/>
      <c r="AP16" s="88"/>
      <c r="AQ16" s="89">
        <v>7</v>
      </c>
      <c r="AR16" s="89"/>
      <c r="AS16" s="60"/>
      <c r="AT16" s="107" t="str">
        <f>IF($AS16="","",VLOOKUP($AS16,業者情報入力!$B$7:$D$17,業者情報入力!C$5))</f>
        <v/>
      </c>
      <c r="AU16" s="107" t="str">
        <f>IF($AS16="","",VLOOKUP($AS16,業者情報入力!$B$7:$D$17,業者情報入力!D$5))</f>
        <v/>
      </c>
    </row>
    <row r="17" spans="3:47" ht="30" customHeight="1">
      <c r="C17" s="125">
        <v>5</v>
      </c>
      <c r="D17" s="93"/>
      <c r="E17" s="78"/>
      <c r="F17" s="78"/>
      <c r="G17" s="78"/>
      <c r="H17" s="78"/>
      <c r="I17" s="92"/>
      <c r="J17" s="79"/>
      <c r="K17" s="80"/>
      <c r="L17" s="81"/>
      <c r="M17" s="126" t="str">
        <f t="shared" si="0"/>
        <v/>
      </c>
      <c r="N17" s="127" t="str">
        <f>IFERROR(INDEX(データリスト!$N$5:$N$10, MATCH(P17, データリスト!$M$5:$M$10, 0)),    "")</f>
        <v/>
      </c>
      <c r="O17" s="128" t="str">
        <f>IFERROR(INDEX(データリスト!$O$5:$O$10, MATCH(P17, データリスト!$M$5:$M$10, 0)),    "")</f>
        <v/>
      </c>
      <c r="P17" s="129" t="str">
        <f>IF(L17=5, "5人槽", IF(OR(L17=6, L17=7),  "6～7人槽", IF(AND(L17&gt;=8, L17&lt;=50), "8人槽～",  "" )))  &amp;  IF(K17="","",INDEX(データリスト!$K$5:$K$10,MATCH(K17,データリスト!$J$5:$J$10,0)))</f>
        <v/>
      </c>
      <c r="Q17" s="75"/>
      <c r="R17" s="82"/>
      <c r="S17" s="75"/>
      <c r="T17" s="83"/>
      <c r="U17" s="83"/>
      <c r="V17" s="83"/>
      <c r="W17" s="75"/>
      <c r="X17" s="85"/>
      <c r="Y17" s="85"/>
      <c r="Z17" s="85"/>
      <c r="AA17" s="85"/>
      <c r="AB17" s="104"/>
      <c r="AC17" s="86"/>
      <c r="AD17" s="86"/>
      <c r="AE17" s="87"/>
      <c r="AF17" s="88"/>
      <c r="AG17" s="89">
        <v>6</v>
      </c>
      <c r="AH17" s="89"/>
      <c r="AI17" s="77"/>
      <c r="AJ17" s="76"/>
      <c r="AK17" s="76"/>
      <c r="AL17" s="90"/>
      <c r="AM17" s="91"/>
      <c r="AN17" s="88"/>
      <c r="AO17" s="88"/>
      <c r="AP17" s="88"/>
      <c r="AQ17" s="89">
        <v>7</v>
      </c>
      <c r="AR17" s="89"/>
      <c r="AS17" s="60"/>
      <c r="AT17" s="107" t="str">
        <f>IF($AS17="","",VLOOKUP($AS17,業者情報入力!$B$7:$D$17,業者情報入力!C$5))</f>
        <v/>
      </c>
      <c r="AU17" s="107" t="str">
        <f>IF($AS17="","",VLOOKUP($AS17,業者情報入力!$B$7:$D$17,業者情報入力!D$5))</f>
        <v/>
      </c>
    </row>
    <row r="18" spans="3:47" ht="30" customHeight="1">
      <c r="C18" s="125">
        <v>6</v>
      </c>
      <c r="D18" s="93"/>
      <c r="E18" s="78"/>
      <c r="F18" s="78"/>
      <c r="G18" s="78"/>
      <c r="H18" s="78"/>
      <c r="I18" s="92"/>
      <c r="J18" s="79"/>
      <c r="K18" s="80"/>
      <c r="L18" s="81"/>
      <c r="M18" s="126" t="str">
        <f t="shared" si="0"/>
        <v/>
      </c>
      <c r="N18" s="127" t="str">
        <f>IFERROR(INDEX(データリスト!$N$5:$N$10, MATCH(P18, データリスト!$M$5:$M$10, 0)),    "")</f>
        <v/>
      </c>
      <c r="O18" s="128" t="str">
        <f>IFERROR(INDEX(データリスト!$O$5:$O$10, MATCH(P18, データリスト!$M$5:$M$10, 0)),    "")</f>
        <v/>
      </c>
      <c r="P18" s="129" t="str">
        <f>IF(L18=5, "5人槽", IF(OR(L18=6, L18=7),  "6～7人槽", IF(AND(L18&gt;=8, L18&lt;=50), "8人槽～",  "" )))  &amp;  IF(K18="","",INDEX(データリスト!$K$5:$K$10,MATCH(K18,データリスト!$J$5:$J$10,0)))</f>
        <v/>
      </c>
      <c r="Q18" s="75"/>
      <c r="R18" s="82"/>
      <c r="S18" s="75"/>
      <c r="T18" s="83"/>
      <c r="U18" s="83"/>
      <c r="V18" s="83"/>
      <c r="W18" s="75"/>
      <c r="X18" s="85"/>
      <c r="Y18" s="85"/>
      <c r="Z18" s="85"/>
      <c r="AA18" s="85"/>
      <c r="AB18" s="104"/>
      <c r="AC18" s="86"/>
      <c r="AD18" s="86"/>
      <c r="AE18" s="87"/>
      <c r="AF18" s="88"/>
      <c r="AG18" s="89">
        <v>6</v>
      </c>
      <c r="AH18" s="89"/>
      <c r="AI18" s="77"/>
      <c r="AJ18" s="76"/>
      <c r="AK18" s="76"/>
      <c r="AL18" s="90"/>
      <c r="AM18" s="91"/>
      <c r="AN18" s="88"/>
      <c r="AO18" s="88"/>
      <c r="AP18" s="88"/>
      <c r="AQ18" s="89">
        <v>7</v>
      </c>
      <c r="AR18" s="89"/>
      <c r="AS18" s="60"/>
      <c r="AT18" s="107" t="str">
        <f>IF($AS18="","",VLOOKUP($AS18,業者情報入力!$B$7:$D$17,業者情報入力!C$5))</f>
        <v/>
      </c>
      <c r="AU18" s="107" t="str">
        <f>IF($AS18="","",VLOOKUP($AS18,業者情報入力!$B$7:$D$17,業者情報入力!D$5))</f>
        <v/>
      </c>
    </row>
    <row r="19" spans="3:47" ht="30" customHeight="1">
      <c r="C19" s="125">
        <v>7</v>
      </c>
      <c r="D19" s="93"/>
      <c r="E19" s="78"/>
      <c r="F19" s="92"/>
      <c r="G19" s="92"/>
      <c r="H19" s="92"/>
      <c r="I19" s="92"/>
      <c r="J19" s="79"/>
      <c r="K19" s="80"/>
      <c r="L19" s="81"/>
      <c r="M19" s="126" t="str">
        <f t="shared" si="0"/>
        <v/>
      </c>
      <c r="N19" s="127" t="str">
        <f>IFERROR(INDEX(データリスト!$N$5:$N$10, MATCH(P19, データリスト!$M$5:$M$10, 0)),    "")</f>
        <v/>
      </c>
      <c r="O19" s="128" t="str">
        <f>IFERROR(INDEX(データリスト!$O$5:$O$10, MATCH(P19, データリスト!$M$5:$M$10, 0)),    "")</f>
        <v/>
      </c>
      <c r="P19" s="129" t="str">
        <f>IF(L19=5, "5人槽", IF(OR(L19=6, L19=7),  "6～7人槽", IF(AND(L19&gt;=8, L19&lt;=50), "8人槽～",  "" )))  &amp;  IF(K19="","",INDEX(データリスト!$K$5:$K$10,MATCH(K19,データリスト!$J$5:$J$10,0)))</f>
        <v/>
      </c>
      <c r="Q19" s="75"/>
      <c r="R19" s="82"/>
      <c r="S19" s="75"/>
      <c r="T19" s="83"/>
      <c r="U19" s="83"/>
      <c r="V19" s="83"/>
      <c r="W19" s="75"/>
      <c r="X19" s="85"/>
      <c r="Y19" s="85"/>
      <c r="Z19" s="85"/>
      <c r="AA19" s="85"/>
      <c r="AB19" s="104"/>
      <c r="AC19" s="86"/>
      <c r="AD19" s="86"/>
      <c r="AE19" s="87"/>
      <c r="AF19" s="88"/>
      <c r="AG19" s="89">
        <v>6</v>
      </c>
      <c r="AH19" s="89"/>
      <c r="AI19" s="77"/>
      <c r="AJ19" s="76"/>
      <c r="AK19" s="76"/>
      <c r="AL19" s="90"/>
      <c r="AM19" s="91"/>
      <c r="AN19" s="88"/>
      <c r="AO19" s="88"/>
      <c r="AP19" s="88"/>
      <c r="AQ19" s="89">
        <v>7</v>
      </c>
      <c r="AR19" s="89"/>
      <c r="AS19" s="60"/>
      <c r="AT19" s="107" t="str">
        <f>IF($AS19="","",VLOOKUP($AS19,業者情報入力!$B$7:$D$17,業者情報入力!C$5))</f>
        <v/>
      </c>
      <c r="AU19" s="107" t="str">
        <f>IF($AS19="","",VLOOKUP($AS19,業者情報入力!$B$7:$D$17,業者情報入力!D$5))</f>
        <v/>
      </c>
    </row>
    <row r="20" spans="3:47" ht="30" customHeight="1">
      <c r="C20" s="125">
        <v>8</v>
      </c>
      <c r="D20" s="93"/>
      <c r="E20" s="78"/>
      <c r="F20" s="78"/>
      <c r="G20" s="78"/>
      <c r="H20" s="78"/>
      <c r="I20" s="92"/>
      <c r="J20" s="79"/>
      <c r="K20" s="80"/>
      <c r="L20" s="81"/>
      <c r="M20" s="126" t="str">
        <f t="shared" si="0"/>
        <v/>
      </c>
      <c r="N20" s="127" t="str">
        <f>IFERROR(INDEX(データリスト!$N$5:$N$10, MATCH(P20, データリスト!$M$5:$M$10, 0)),    "")</f>
        <v/>
      </c>
      <c r="O20" s="128" t="str">
        <f>IFERROR(INDEX(データリスト!$O$5:$O$10, MATCH(P20, データリスト!$M$5:$M$10, 0)),    "")</f>
        <v/>
      </c>
      <c r="P20" s="129" t="str">
        <f>IF(L20=5, "5人槽", IF(OR(L20=6, L20=7),  "6～7人槽", IF(AND(L20&gt;=8, L20&lt;=50), "8人槽～",  "" )))  &amp;  IF(K20="","",INDEX(データリスト!$K$5:$K$10,MATCH(K20,データリスト!$J$5:$J$10,0)))</f>
        <v/>
      </c>
      <c r="Q20" s="75"/>
      <c r="R20" s="82"/>
      <c r="S20" s="75"/>
      <c r="T20" s="83"/>
      <c r="U20" s="83"/>
      <c r="V20" s="83"/>
      <c r="W20" s="84"/>
      <c r="X20" s="85"/>
      <c r="Y20" s="85"/>
      <c r="Z20" s="85"/>
      <c r="AA20" s="85"/>
      <c r="AB20" s="104"/>
      <c r="AC20" s="86"/>
      <c r="AD20" s="86"/>
      <c r="AE20" s="87"/>
      <c r="AF20" s="88"/>
      <c r="AG20" s="89">
        <v>6</v>
      </c>
      <c r="AH20" s="89"/>
      <c r="AI20" s="77"/>
      <c r="AJ20" s="76"/>
      <c r="AK20" s="76"/>
      <c r="AL20" s="90"/>
      <c r="AM20" s="91"/>
      <c r="AN20" s="88"/>
      <c r="AO20" s="88"/>
      <c r="AP20" s="88"/>
      <c r="AQ20" s="89">
        <v>7</v>
      </c>
      <c r="AR20" s="89"/>
      <c r="AS20" s="60"/>
      <c r="AT20" s="107" t="str">
        <f>IF($AS20="","",VLOOKUP($AS20,業者情報入力!$B$7:$D$17,業者情報入力!C$5))</f>
        <v/>
      </c>
      <c r="AU20" s="107" t="str">
        <f>IF($AS20="","",VLOOKUP($AS20,業者情報入力!$B$7:$D$17,業者情報入力!D$5))</f>
        <v/>
      </c>
    </row>
    <row r="21" spans="3:47" ht="30" customHeight="1">
      <c r="C21" s="125">
        <v>9</v>
      </c>
      <c r="D21" s="93"/>
      <c r="E21" s="78"/>
      <c r="F21" s="78"/>
      <c r="G21" s="78"/>
      <c r="H21" s="78"/>
      <c r="I21" s="92"/>
      <c r="J21" s="79"/>
      <c r="K21" s="80"/>
      <c r="L21" s="81"/>
      <c r="M21" s="126" t="str">
        <f t="shared" si="0"/>
        <v/>
      </c>
      <c r="N21" s="127" t="str">
        <f>IFERROR(INDEX(データリスト!$N$5:$N$10, MATCH(P21, データリスト!$M$5:$M$10, 0)),    "")</f>
        <v/>
      </c>
      <c r="O21" s="128" t="str">
        <f>IFERROR(INDEX(データリスト!$O$5:$O$10, MATCH(P21, データリスト!$M$5:$M$10, 0)),    "")</f>
        <v/>
      </c>
      <c r="P21" s="129" t="str">
        <f>IF(L21=5, "5人槽", IF(OR(L21=6, L21=7),  "6～7人槽", IF(AND(L21&gt;=8, L21&lt;=50), "8人槽～",  "" )))  &amp;  IF(K21="","",INDEX(データリスト!$K$5:$K$10,MATCH(K21,データリスト!$J$5:$J$10,0)))</f>
        <v/>
      </c>
      <c r="Q21" s="75"/>
      <c r="R21" s="82"/>
      <c r="S21" s="75"/>
      <c r="T21" s="83"/>
      <c r="U21" s="83"/>
      <c r="V21" s="83"/>
      <c r="W21" s="75"/>
      <c r="X21" s="85"/>
      <c r="Y21" s="85"/>
      <c r="Z21" s="85"/>
      <c r="AA21" s="85"/>
      <c r="AB21" s="104"/>
      <c r="AC21" s="86"/>
      <c r="AD21" s="86"/>
      <c r="AE21" s="87"/>
      <c r="AF21" s="88"/>
      <c r="AG21" s="89">
        <v>6</v>
      </c>
      <c r="AH21" s="89"/>
      <c r="AI21" s="77"/>
      <c r="AJ21" s="76"/>
      <c r="AK21" s="76"/>
      <c r="AL21" s="90"/>
      <c r="AM21" s="91"/>
      <c r="AN21" s="88"/>
      <c r="AO21" s="88"/>
      <c r="AP21" s="88"/>
      <c r="AQ21" s="89">
        <v>7</v>
      </c>
      <c r="AR21" s="89"/>
      <c r="AS21" s="60"/>
      <c r="AT21" s="107" t="str">
        <f>IF($AS21="","",VLOOKUP($AS21,業者情報入力!$B$7:$D$17,業者情報入力!C$5))</f>
        <v/>
      </c>
      <c r="AU21" s="107" t="str">
        <f>IF($AS21="","",VLOOKUP($AS21,業者情報入力!$B$7:$D$17,業者情報入力!D$5))</f>
        <v/>
      </c>
    </row>
    <row r="22" spans="3:47" ht="30" customHeight="1">
      <c r="C22" s="125">
        <v>10</v>
      </c>
      <c r="D22" s="93"/>
      <c r="E22" s="78"/>
      <c r="F22" s="78"/>
      <c r="G22" s="78"/>
      <c r="H22" s="78"/>
      <c r="I22" s="92"/>
      <c r="J22" s="79"/>
      <c r="K22" s="80"/>
      <c r="L22" s="81"/>
      <c r="M22" s="126" t="str">
        <f t="shared" si="0"/>
        <v/>
      </c>
      <c r="N22" s="127" t="str">
        <f>IFERROR(INDEX(データリスト!$N$5:$N$10, MATCH(P22, データリスト!$M$5:$M$10, 0)),    "")</f>
        <v/>
      </c>
      <c r="O22" s="128" t="str">
        <f>IFERROR(INDEX(データリスト!$O$5:$O$10, MATCH(P22, データリスト!$M$5:$M$10, 0)),    "")</f>
        <v/>
      </c>
      <c r="P22" s="129" t="str">
        <f>IF(L22=5, "5人槽", IF(OR(L22=6, L22=7),  "6～7人槽", IF(AND(L22&gt;=8, L22&lt;=50), "8人槽～",  "" )))  &amp;  IF(K22="","",INDEX(データリスト!$K$5:$K$10,MATCH(K22,データリスト!$J$5:$J$10,0)))</f>
        <v/>
      </c>
      <c r="Q22" s="75"/>
      <c r="R22" s="82"/>
      <c r="S22" s="75"/>
      <c r="T22" s="83"/>
      <c r="U22" s="83"/>
      <c r="V22" s="83"/>
      <c r="W22" s="75"/>
      <c r="X22" s="85"/>
      <c r="Y22" s="85"/>
      <c r="Z22" s="85"/>
      <c r="AA22" s="85"/>
      <c r="AB22" s="104"/>
      <c r="AC22" s="86"/>
      <c r="AD22" s="86"/>
      <c r="AE22" s="87"/>
      <c r="AF22" s="88"/>
      <c r="AG22" s="89">
        <v>6</v>
      </c>
      <c r="AH22" s="89"/>
      <c r="AI22" s="77"/>
      <c r="AJ22" s="76"/>
      <c r="AK22" s="76"/>
      <c r="AL22" s="90"/>
      <c r="AM22" s="91"/>
      <c r="AN22" s="88"/>
      <c r="AO22" s="88"/>
      <c r="AP22" s="88"/>
      <c r="AQ22" s="89">
        <v>7</v>
      </c>
      <c r="AR22" s="89"/>
      <c r="AS22" s="60"/>
      <c r="AT22" s="107" t="str">
        <f>IF($AS22="","",VLOOKUP($AS22,業者情報入力!$B$7:$D$17,業者情報入力!C$5))</f>
        <v/>
      </c>
      <c r="AU22" s="107" t="str">
        <f>IF($AS22="","",VLOOKUP($AS22,業者情報入力!$B$7:$D$17,業者情報入力!D$5))</f>
        <v/>
      </c>
    </row>
    <row r="23" spans="3:47" ht="30" customHeight="1">
      <c r="C23" s="125">
        <v>11</v>
      </c>
      <c r="D23" s="93"/>
      <c r="E23" s="78"/>
      <c r="F23" s="78"/>
      <c r="G23" s="78"/>
      <c r="H23" s="78"/>
      <c r="I23" s="92"/>
      <c r="J23" s="79"/>
      <c r="K23" s="80"/>
      <c r="L23" s="81"/>
      <c r="M23" s="126" t="str">
        <f t="shared" si="0"/>
        <v/>
      </c>
      <c r="N23" s="127" t="str">
        <f>IFERROR(INDEX(データリスト!$N$5:$N$10, MATCH(P23, データリスト!$M$5:$M$10, 0)),    "")</f>
        <v/>
      </c>
      <c r="O23" s="128" t="str">
        <f>IFERROR(INDEX(データリスト!$O$5:$O$10, MATCH(P23, データリスト!$M$5:$M$10, 0)),    "")</f>
        <v/>
      </c>
      <c r="P23" s="129" t="str">
        <f>IF(L23=5, "5人槽", IF(OR(L23=6, L23=7),  "6～7人槽", IF(AND(L23&gt;=8, L23&lt;=50), "8人槽～",  "" )))  &amp;  IF(K23="","",INDEX(データリスト!$K$5:$K$10,MATCH(K23,データリスト!$J$5:$J$10,0)))</f>
        <v/>
      </c>
      <c r="Q23" s="75"/>
      <c r="R23" s="82"/>
      <c r="S23" s="75"/>
      <c r="T23" s="83"/>
      <c r="U23" s="83"/>
      <c r="V23" s="83"/>
      <c r="W23" s="75"/>
      <c r="X23" s="85"/>
      <c r="Y23" s="85"/>
      <c r="Z23" s="85"/>
      <c r="AA23" s="85"/>
      <c r="AB23" s="104"/>
      <c r="AC23" s="86"/>
      <c r="AD23" s="86"/>
      <c r="AE23" s="87"/>
      <c r="AF23" s="88"/>
      <c r="AG23" s="89">
        <v>6</v>
      </c>
      <c r="AH23" s="89"/>
      <c r="AI23" s="77"/>
      <c r="AJ23" s="76"/>
      <c r="AK23" s="76"/>
      <c r="AL23" s="90"/>
      <c r="AM23" s="91"/>
      <c r="AN23" s="88"/>
      <c r="AO23" s="88"/>
      <c r="AP23" s="88"/>
      <c r="AQ23" s="89">
        <v>7</v>
      </c>
      <c r="AR23" s="89"/>
      <c r="AS23" s="60"/>
      <c r="AT23" s="107" t="str">
        <f>IF($AS23="","",VLOOKUP($AS23,業者情報入力!$B$7:$D$17,業者情報入力!C$5))</f>
        <v/>
      </c>
      <c r="AU23" s="107" t="str">
        <f>IF($AS23="","",VLOOKUP($AS23,業者情報入力!$B$7:$D$17,業者情報入力!D$5))</f>
        <v/>
      </c>
    </row>
    <row r="24" spans="3:47" ht="30" customHeight="1">
      <c r="C24" s="125">
        <v>12</v>
      </c>
      <c r="D24" s="93"/>
      <c r="E24" s="78"/>
      <c r="F24" s="92"/>
      <c r="G24" s="92"/>
      <c r="H24" s="92"/>
      <c r="I24" s="92"/>
      <c r="J24" s="79"/>
      <c r="K24" s="80"/>
      <c r="L24" s="81"/>
      <c r="M24" s="126" t="str">
        <f t="shared" si="0"/>
        <v/>
      </c>
      <c r="N24" s="127" t="str">
        <f>IFERROR(INDEX(データリスト!$N$5:$N$10, MATCH(P24, データリスト!$M$5:$M$10, 0)),    "")</f>
        <v/>
      </c>
      <c r="O24" s="128" t="str">
        <f>IFERROR(INDEX(データリスト!$O$5:$O$10, MATCH(P24, データリスト!$M$5:$M$10, 0)),    "")</f>
        <v/>
      </c>
      <c r="P24" s="129" t="str">
        <f>IF(L24=5, "5人槽", IF(OR(L24=6, L24=7),  "6～7人槽", IF(AND(L24&gt;=8, L24&lt;=50), "8人槽～",  "" )))  &amp;  IF(K24="","",INDEX(データリスト!$K$5:$K$10,MATCH(K24,データリスト!$J$5:$J$10,0)))</f>
        <v/>
      </c>
      <c r="Q24" s="75"/>
      <c r="R24" s="82"/>
      <c r="S24" s="75"/>
      <c r="T24" s="83"/>
      <c r="U24" s="83"/>
      <c r="V24" s="83"/>
      <c r="W24" s="75"/>
      <c r="X24" s="85"/>
      <c r="Y24" s="85"/>
      <c r="Z24" s="85"/>
      <c r="AA24" s="85"/>
      <c r="AB24" s="104"/>
      <c r="AC24" s="86"/>
      <c r="AD24" s="86"/>
      <c r="AE24" s="87"/>
      <c r="AF24" s="88"/>
      <c r="AG24" s="89">
        <v>6</v>
      </c>
      <c r="AH24" s="89"/>
      <c r="AI24" s="77"/>
      <c r="AJ24" s="76"/>
      <c r="AK24" s="76"/>
      <c r="AL24" s="90"/>
      <c r="AM24" s="91"/>
      <c r="AN24" s="88"/>
      <c r="AO24" s="88"/>
      <c r="AP24" s="88"/>
      <c r="AQ24" s="89">
        <v>7</v>
      </c>
      <c r="AR24" s="89"/>
      <c r="AS24" s="60"/>
      <c r="AT24" s="107" t="str">
        <f>IF($AS24="","",VLOOKUP($AS24,業者情報入力!$B$7:$D$17,業者情報入力!C$5))</f>
        <v/>
      </c>
      <c r="AU24" s="107" t="str">
        <f>IF($AS24="","",VLOOKUP($AS24,業者情報入力!$B$7:$D$17,業者情報入力!D$5))</f>
        <v/>
      </c>
    </row>
    <row r="25" spans="3:47" ht="30" customHeight="1">
      <c r="C25" s="125">
        <v>13</v>
      </c>
      <c r="D25" s="93"/>
      <c r="E25" s="78"/>
      <c r="F25" s="78"/>
      <c r="G25" s="78"/>
      <c r="H25" s="78"/>
      <c r="I25" s="92"/>
      <c r="J25" s="79"/>
      <c r="K25" s="80"/>
      <c r="L25" s="81"/>
      <c r="M25" s="126" t="str">
        <f t="shared" si="0"/>
        <v/>
      </c>
      <c r="N25" s="127" t="str">
        <f>IFERROR(INDEX(データリスト!$N$5:$N$10, MATCH(P25, データリスト!$M$5:$M$10, 0)),    "")</f>
        <v/>
      </c>
      <c r="O25" s="128" t="str">
        <f>IFERROR(INDEX(データリスト!$O$5:$O$10, MATCH(P25, データリスト!$M$5:$M$10, 0)),    "")</f>
        <v/>
      </c>
      <c r="P25" s="129" t="str">
        <f>IF(L25=5, "5人槽", IF(OR(L25=6, L25=7),  "6～7人槽", IF(AND(L25&gt;=8, L25&lt;=50), "8人槽～",  "" )))  &amp;  IF(K25="","",INDEX(データリスト!$K$5:$K$10,MATCH(K25,データリスト!$J$5:$J$10,0)))</f>
        <v/>
      </c>
      <c r="Q25" s="75"/>
      <c r="R25" s="82"/>
      <c r="S25" s="75"/>
      <c r="T25" s="83"/>
      <c r="U25" s="83"/>
      <c r="V25" s="83"/>
      <c r="W25" s="75"/>
      <c r="X25" s="85"/>
      <c r="Y25" s="85"/>
      <c r="Z25" s="85"/>
      <c r="AA25" s="85"/>
      <c r="AB25" s="104"/>
      <c r="AC25" s="86"/>
      <c r="AD25" s="86"/>
      <c r="AE25" s="87"/>
      <c r="AF25" s="88"/>
      <c r="AG25" s="89">
        <v>6</v>
      </c>
      <c r="AH25" s="89"/>
      <c r="AI25" s="77"/>
      <c r="AJ25" s="76"/>
      <c r="AK25" s="76"/>
      <c r="AL25" s="90"/>
      <c r="AM25" s="91"/>
      <c r="AN25" s="88"/>
      <c r="AO25" s="88"/>
      <c r="AP25" s="88"/>
      <c r="AQ25" s="89">
        <v>7</v>
      </c>
      <c r="AR25" s="89"/>
      <c r="AS25" s="60"/>
      <c r="AT25" s="107" t="str">
        <f>IF($AS25="","",VLOOKUP($AS25,業者情報入力!$B$7:$D$17,業者情報入力!C$5))</f>
        <v/>
      </c>
      <c r="AU25" s="107" t="str">
        <f>IF($AS25="","",VLOOKUP($AS25,業者情報入力!$B$7:$D$17,業者情報入力!D$5))</f>
        <v/>
      </c>
    </row>
    <row r="26" spans="3:47" ht="30" customHeight="1">
      <c r="C26" s="125">
        <v>14</v>
      </c>
      <c r="D26" s="93"/>
      <c r="E26" s="78"/>
      <c r="F26" s="78"/>
      <c r="G26" s="78"/>
      <c r="H26" s="78"/>
      <c r="I26" s="92"/>
      <c r="J26" s="79"/>
      <c r="K26" s="80"/>
      <c r="L26" s="81"/>
      <c r="M26" s="126" t="str">
        <f t="shared" si="0"/>
        <v/>
      </c>
      <c r="N26" s="127" t="str">
        <f>IFERROR(INDEX(データリスト!$N$5:$N$10, MATCH(P26, データリスト!$M$5:$M$10, 0)),    "")</f>
        <v/>
      </c>
      <c r="O26" s="128" t="str">
        <f>IFERROR(INDEX(データリスト!$O$5:$O$10, MATCH(P26, データリスト!$M$5:$M$10, 0)),    "")</f>
        <v/>
      </c>
      <c r="P26" s="129" t="str">
        <f>IF(L26=5, "5人槽", IF(OR(L26=6, L26=7),  "6～7人槽", IF(AND(L26&gt;=8, L26&lt;=50), "8人槽～",  "" )))  &amp;  IF(K26="","",INDEX(データリスト!$K$5:$K$10,MATCH(K26,データリスト!$J$5:$J$10,0)))</f>
        <v/>
      </c>
      <c r="Q26" s="75"/>
      <c r="R26" s="82"/>
      <c r="S26" s="75"/>
      <c r="T26" s="83"/>
      <c r="U26" s="83"/>
      <c r="V26" s="83"/>
      <c r="W26" s="75"/>
      <c r="X26" s="85"/>
      <c r="Y26" s="85"/>
      <c r="Z26" s="85"/>
      <c r="AA26" s="85"/>
      <c r="AB26" s="104"/>
      <c r="AC26" s="86"/>
      <c r="AD26" s="86"/>
      <c r="AE26" s="87"/>
      <c r="AF26" s="88"/>
      <c r="AG26" s="89">
        <v>6</v>
      </c>
      <c r="AH26" s="89"/>
      <c r="AI26" s="77"/>
      <c r="AJ26" s="76"/>
      <c r="AK26" s="76"/>
      <c r="AL26" s="90"/>
      <c r="AM26" s="91"/>
      <c r="AN26" s="88"/>
      <c r="AO26" s="88"/>
      <c r="AP26" s="88"/>
      <c r="AQ26" s="89">
        <v>7</v>
      </c>
      <c r="AR26" s="89"/>
      <c r="AS26" s="60"/>
      <c r="AT26" s="107" t="str">
        <f>IF($AS26="","",VLOOKUP($AS26,業者情報入力!$B$7:$D$17,業者情報入力!C$5))</f>
        <v/>
      </c>
      <c r="AU26" s="107" t="str">
        <f>IF($AS26="","",VLOOKUP($AS26,業者情報入力!$B$7:$D$17,業者情報入力!D$5))</f>
        <v/>
      </c>
    </row>
    <row r="27" spans="3:47" ht="30" customHeight="1">
      <c r="C27" s="125">
        <v>15</v>
      </c>
      <c r="D27" s="93"/>
      <c r="E27" s="78"/>
      <c r="F27" s="78"/>
      <c r="G27" s="78"/>
      <c r="H27" s="78"/>
      <c r="I27" s="92"/>
      <c r="J27" s="79"/>
      <c r="K27" s="80"/>
      <c r="L27" s="81"/>
      <c r="M27" s="126" t="str">
        <f t="shared" si="0"/>
        <v/>
      </c>
      <c r="N27" s="127" t="str">
        <f>IFERROR(INDEX(データリスト!$N$5:$N$10, MATCH(P27, データリスト!$M$5:$M$10, 0)),    "")</f>
        <v/>
      </c>
      <c r="O27" s="128" t="str">
        <f>IFERROR(INDEX(データリスト!$O$5:$O$10, MATCH(P27, データリスト!$M$5:$M$10, 0)),    "")</f>
        <v/>
      </c>
      <c r="P27" s="129" t="str">
        <f>IF(L27=5, "5人槽", IF(OR(L27=6, L27=7),  "6～7人槽", IF(AND(L27&gt;=8, L27&lt;=50), "8人槽～",  "" )))  &amp;  IF(K27="","",INDEX(データリスト!$K$5:$K$10,MATCH(K27,データリスト!$J$5:$J$10,0)))</f>
        <v/>
      </c>
      <c r="Q27" s="75"/>
      <c r="R27" s="82"/>
      <c r="S27" s="75"/>
      <c r="T27" s="83"/>
      <c r="U27" s="83"/>
      <c r="V27" s="83"/>
      <c r="W27" s="75"/>
      <c r="X27" s="85"/>
      <c r="Y27" s="85"/>
      <c r="Z27" s="85"/>
      <c r="AA27" s="85"/>
      <c r="AB27" s="104"/>
      <c r="AC27" s="86"/>
      <c r="AD27" s="86"/>
      <c r="AE27" s="87"/>
      <c r="AF27" s="88"/>
      <c r="AG27" s="89">
        <v>6</v>
      </c>
      <c r="AH27" s="89"/>
      <c r="AI27" s="77"/>
      <c r="AJ27" s="76"/>
      <c r="AK27" s="76"/>
      <c r="AL27" s="90"/>
      <c r="AM27" s="91"/>
      <c r="AN27" s="88"/>
      <c r="AO27" s="88"/>
      <c r="AP27" s="88"/>
      <c r="AQ27" s="89">
        <v>7</v>
      </c>
      <c r="AR27" s="89"/>
      <c r="AS27" s="60"/>
      <c r="AT27" s="107" t="str">
        <f>IF($AS27="","",VLOOKUP($AS27,業者情報入力!$B$7:$D$17,業者情報入力!C$5))</f>
        <v/>
      </c>
      <c r="AU27" s="107" t="str">
        <f>IF($AS27="","",VLOOKUP($AS27,業者情報入力!$B$7:$D$17,業者情報入力!D$5))</f>
        <v/>
      </c>
    </row>
    <row r="28" spans="3:47" ht="30" customHeight="1">
      <c r="C28" s="125">
        <v>16</v>
      </c>
      <c r="D28" s="93"/>
      <c r="E28" s="78"/>
      <c r="F28" s="78"/>
      <c r="G28" s="78"/>
      <c r="H28" s="78"/>
      <c r="I28" s="92"/>
      <c r="J28" s="79"/>
      <c r="K28" s="80"/>
      <c r="L28" s="81"/>
      <c r="M28" s="126" t="str">
        <f t="shared" si="0"/>
        <v/>
      </c>
      <c r="N28" s="127" t="str">
        <f>IFERROR(INDEX(データリスト!$N$5:$N$10, MATCH(P28, データリスト!$M$5:$M$10, 0)),    "")</f>
        <v/>
      </c>
      <c r="O28" s="128" t="str">
        <f>IFERROR(INDEX(データリスト!$O$5:$O$10, MATCH(P28, データリスト!$M$5:$M$10, 0)),    "")</f>
        <v/>
      </c>
      <c r="P28" s="129" t="str">
        <f>IF(L28=5, "5人槽", IF(OR(L28=6, L28=7),  "6～7人槽", IF(AND(L28&gt;=8, L28&lt;=50), "8人槽～",  "" )))  &amp;  IF(K28="","",INDEX(データリスト!$K$5:$K$10,MATCH(K28,データリスト!$J$5:$J$10,0)))</f>
        <v/>
      </c>
      <c r="Q28" s="75"/>
      <c r="R28" s="82"/>
      <c r="S28" s="75"/>
      <c r="T28" s="83"/>
      <c r="U28" s="83"/>
      <c r="V28" s="83"/>
      <c r="W28" s="75"/>
      <c r="X28" s="85"/>
      <c r="Y28" s="85"/>
      <c r="Z28" s="85"/>
      <c r="AA28" s="85"/>
      <c r="AB28" s="104"/>
      <c r="AC28" s="86"/>
      <c r="AD28" s="86"/>
      <c r="AE28" s="87"/>
      <c r="AF28" s="88"/>
      <c r="AG28" s="89">
        <v>6</v>
      </c>
      <c r="AH28" s="89"/>
      <c r="AI28" s="77"/>
      <c r="AJ28" s="76"/>
      <c r="AK28" s="76"/>
      <c r="AL28" s="90"/>
      <c r="AM28" s="91"/>
      <c r="AN28" s="88"/>
      <c r="AO28" s="88"/>
      <c r="AP28" s="88"/>
      <c r="AQ28" s="89">
        <v>7</v>
      </c>
      <c r="AR28" s="89"/>
      <c r="AS28" s="60"/>
      <c r="AT28" s="107" t="str">
        <f>IF($AS28="","",VLOOKUP($AS28,業者情報入力!$B$7:$D$17,業者情報入力!C$5))</f>
        <v/>
      </c>
      <c r="AU28" s="107" t="str">
        <f>IF($AS28="","",VLOOKUP($AS28,業者情報入力!$B$7:$D$17,業者情報入力!D$5))</f>
        <v/>
      </c>
    </row>
    <row r="29" spans="3:47" ht="30" customHeight="1">
      <c r="C29" s="125">
        <v>17</v>
      </c>
      <c r="D29" s="93"/>
      <c r="E29" s="78"/>
      <c r="F29" s="78"/>
      <c r="G29" s="78"/>
      <c r="H29" s="78"/>
      <c r="I29" s="92"/>
      <c r="J29" s="79"/>
      <c r="K29" s="80"/>
      <c r="L29" s="81"/>
      <c r="M29" s="126" t="str">
        <f t="shared" si="0"/>
        <v/>
      </c>
      <c r="N29" s="127" t="str">
        <f>IFERROR(INDEX(データリスト!$N$5:$N$10, MATCH(P29, データリスト!$M$5:$M$10, 0)),    "")</f>
        <v/>
      </c>
      <c r="O29" s="128" t="str">
        <f>IFERROR(INDEX(データリスト!$O$5:$O$10, MATCH(P29, データリスト!$M$5:$M$10, 0)),    "")</f>
        <v/>
      </c>
      <c r="P29" s="129" t="str">
        <f>IF(L29=5, "5人槽", IF(OR(L29=6, L29=7),  "6～7人槽", IF(AND(L29&gt;=8, L29&lt;=50), "8人槽～",  "" )))  &amp;  IF(K29="","",INDEX(データリスト!$K$5:$K$10,MATCH(K29,データリスト!$J$5:$J$10,0)))</f>
        <v/>
      </c>
      <c r="Q29" s="75"/>
      <c r="R29" s="82"/>
      <c r="S29" s="75"/>
      <c r="T29" s="83"/>
      <c r="U29" s="83"/>
      <c r="V29" s="83"/>
      <c r="W29" s="75"/>
      <c r="X29" s="85"/>
      <c r="Y29" s="85"/>
      <c r="Z29" s="85"/>
      <c r="AA29" s="85"/>
      <c r="AB29" s="104"/>
      <c r="AC29" s="86"/>
      <c r="AD29" s="86"/>
      <c r="AE29" s="87"/>
      <c r="AF29" s="88"/>
      <c r="AG29" s="89">
        <v>6</v>
      </c>
      <c r="AH29" s="89"/>
      <c r="AI29" s="77"/>
      <c r="AJ29" s="76"/>
      <c r="AK29" s="76"/>
      <c r="AL29" s="90"/>
      <c r="AM29" s="91"/>
      <c r="AN29" s="88"/>
      <c r="AO29" s="88"/>
      <c r="AP29" s="88"/>
      <c r="AQ29" s="89">
        <v>7</v>
      </c>
      <c r="AR29" s="89"/>
      <c r="AS29" s="60"/>
      <c r="AT29" s="107" t="str">
        <f>IF($AS29="","",VLOOKUP($AS29,業者情報入力!$B$7:$D$17,業者情報入力!C$5))</f>
        <v/>
      </c>
      <c r="AU29" s="107" t="str">
        <f>IF($AS29="","",VLOOKUP($AS29,業者情報入力!$B$7:$D$17,業者情報入力!D$5))</f>
        <v/>
      </c>
    </row>
    <row r="30" spans="3:47" ht="30" customHeight="1">
      <c r="C30" s="125">
        <v>18</v>
      </c>
      <c r="D30" s="93"/>
      <c r="E30" s="78"/>
      <c r="F30" s="78"/>
      <c r="G30" s="78"/>
      <c r="H30" s="78"/>
      <c r="I30" s="92"/>
      <c r="J30" s="79"/>
      <c r="K30" s="80"/>
      <c r="L30" s="81"/>
      <c r="M30" s="126" t="str">
        <f t="shared" si="0"/>
        <v/>
      </c>
      <c r="N30" s="127" t="str">
        <f>IFERROR(INDEX(データリスト!$N$5:$N$10, MATCH(P30, データリスト!$M$5:$M$10, 0)),    "")</f>
        <v/>
      </c>
      <c r="O30" s="128" t="str">
        <f>IFERROR(INDEX(データリスト!$O$5:$O$10, MATCH(P30, データリスト!$M$5:$M$10, 0)),    "")</f>
        <v/>
      </c>
      <c r="P30" s="129" t="str">
        <f>IF(L30=5, "5人槽", IF(OR(L30=6, L30=7),  "6～7人槽", IF(AND(L30&gt;=8, L30&lt;=50), "8人槽～",  "" )))  &amp;  IF(K30="","",INDEX(データリスト!$K$5:$K$10,MATCH(K30,データリスト!$J$5:$J$10,0)))</f>
        <v/>
      </c>
      <c r="Q30" s="75"/>
      <c r="R30" s="82"/>
      <c r="S30" s="75"/>
      <c r="T30" s="83"/>
      <c r="U30" s="83"/>
      <c r="V30" s="83"/>
      <c r="W30" s="75"/>
      <c r="X30" s="85"/>
      <c r="Y30" s="85"/>
      <c r="Z30" s="85"/>
      <c r="AA30" s="85"/>
      <c r="AB30" s="104"/>
      <c r="AC30" s="86"/>
      <c r="AD30" s="86"/>
      <c r="AE30" s="87"/>
      <c r="AF30" s="88"/>
      <c r="AG30" s="89">
        <v>6</v>
      </c>
      <c r="AH30" s="89"/>
      <c r="AI30" s="77"/>
      <c r="AJ30" s="76"/>
      <c r="AK30" s="76"/>
      <c r="AL30" s="90"/>
      <c r="AM30" s="91"/>
      <c r="AN30" s="88"/>
      <c r="AO30" s="88"/>
      <c r="AP30" s="88"/>
      <c r="AQ30" s="89">
        <v>7</v>
      </c>
      <c r="AR30" s="89"/>
      <c r="AS30" s="60"/>
      <c r="AT30" s="107" t="str">
        <f>IF($AS30="","",VLOOKUP($AS30,業者情報入力!$B$7:$D$17,業者情報入力!C$5))</f>
        <v/>
      </c>
      <c r="AU30" s="107" t="str">
        <f>IF($AS30="","",VLOOKUP($AS30,業者情報入力!$B$7:$D$17,業者情報入力!D$5))</f>
        <v/>
      </c>
    </row>
    <row r="31" spans="3:47" ht="30" customHeight="1">
      <c r="C31" s="125">
        <v>19</v>
      </c>
      <c r="D31" s="93"/>
      <c r="E31" s="78"/>
      <c r="F31" s="78"/>
      <c r="G31" s="78"/>
      <c r="H31" s="78"/>
      <c r="I31" s="92"/>
      <c r="J31" s="79"/>
      <c r="K31" s="80"/>
      <c r="L31" s="81"/>
      <c r="M31" s="126" t="str">
        <f t="shared" si="0"/>
        <v/>
      </c>
      <c r="N31" s="127" t="str">
        <f>IFERROR(INDEX(データリスト!$N$5:$N$10, MATCH(P31, データリスト!$M$5:$M$10, 0)),    "")</f>
        <v/>
      </c>
      <c r="O31" s="128" t="str">
        <f>IFERROR(INDEX(データリスト!$O$5:$O$10, MATCH(P31, データリスト!$M$5:$M$10, 0)),    "")</f>
        <v/>
      </c>
      <c r="P31" s="129" t="str">
        <f>IF(L31=5, "5人槽", IF(OR(L31=6, L31=7),  "6～7人槽", IF(AND(L31&gt;=8, L31&lt;=50), "8人槽～",  "" )))  &amp;  IF(K31="","",INDEX(データリスト!$K$5:$K$10,MATCH(K31,データリスト!$J$5:$J$10,0)))</f>
        <v/>
      </c>
      <c r="Q31" s="75"/>
      <c r="R31" s="82"/>
      <c r="S31" s="75"/>
      <c r="T31" s="83"/>
      <c r="U31" s="83"/>
      <c r="V31" s="83"/>
      <c r="W31" s="75"/>
      <c r="X31" s="85"/>
      <c r="Y31" s="85"/>
      <c r="Z31" s="85"/>
      <c r="AA31" s="85"/>
      <c r="AB31" s="104"/>
      <c r="AC31" s="86"/>
      <c r="AD31" s="86"/>
      <c r="AE31" s="87"/>
      <c r="AF31" s="88"/>
      <c r="AG31" s="89">
        <v>6</v>
      </c>
      <c r="AH31" s="89"/>
      <c r="AI31" s="77"/>
      <c r="AJ31" s="76"/>
      <c r="AK31" s="76"/>
      <c r="AL31" s="90"/>
      <c r="AM31" s="91"/>
      <c r="AN31" s="88"/>
      <c r="AO31" s="88"/>
      <c r="AP31" s="88"/>
      <c r="AQ31" s="89">
        <v>7</v>
      </c>
      <c r="AR31" s="89"/>
      <c r="AS31" s="60"/>
      <c r="AT31" s="107" t="str">
        <f>IF($AS31="","",VLOOKUP($AS31,業者情報入力!$B$7:$D$17,業者情報入力!C$5))</f>
        <v/>
      </c>
      <c r="AU31" s="107" t="str">
        <f>IF($AS31="","",VLOOKUP($AS31,業者情報入力!$B$7:$D$17,業者情報入力!D$5))</f>
        <v/>
      </c>
    </row>
    <row r="32" spans="3:47" ht="30" customHeight="1">
      <c r="C32" s="125">
        <v>20</v>
      </c>
      <c r="D32" s="93"/>
      <c r="E32" s="78"/>
      <c r="F32" s="78"/>
      <c r="G32" s="78"/>
      <c r="H32" s="78"/>
      <c r="I32" s="92"/>
      <c r="J32" s="79"/>
      <c r="K32" s="80"/>
      <c r="L32" s="81"/>
      <c r="M32" s="126" t="str">
        <f t="shared" si="0"/>
        <v/>
      </c>
      <c r="N32" s="127" t="str">
        <f>IFERROR(INDEX(データリスト!$N$5:$N$10, MATCH(P32, データリスト!$M$5:$M$10, 0)),    "")</f>
        <v/>
      </c>
      <c r="O32" s="128" t="str">
        <f>IFERROR(INDEX(データリスト!$O$5:$O$10, MATCH(P32, データリスト!$M$5:$M$10, 0)),    "")</f>
        <v/>
      </c>
      <c r="P32" s="129" t="str">
        <f>IF(L32=5, "5人槽", IF(OR(L32=6, L32=7),  "6～7人槽", IF(AND(L32&gt;=8, L32&lt;=50), "8人槽～",  "" )))  &amp;  IF(K32="","",INDEX(データリスト!$K$5:$K$10,MATCH(K32,データリスト!$J$5:$J$10,0)))</f>
        <v/>
      </c>
      <c r="Q32" s="75"/>
      <c r="R32" s="82"/>
      <c r="S32" s="75"/>
      <c r="T32" s="83"/>
      <c r="U32" s="83"/>
      <c r="V32" s="83"/>
      <c r="W32" s="75"/>
      <c r="X32" s="85"/>
      <c r="Y32" s="85"/>
      <c r="Z32" s="85"/>
      <c r="AA32" s="85"/>
      <c r="AB32" s="104"/>
      <c r="AC32" s="86"/>
      <c r="AD32" s="86"/>
      <c r="AE32" s="87"/>
      <c r="AF32" s="88"/>
      <c r="AG32" s="89">
        <v>6</v>
      </c>
      <c r="AH32" s="89"/>
      <c r="AI32" s="77"/>
      <c r="AJ32" s="76"/>
      <c r="AK32" s="76"/>
      <c r="AL32" s="90"/>
      <c r="AM32" s="91"/>
      <c r="AN32" s="88"/>
      <c r="AO32" s="88"/>
      <c r="AP32" s="88"/>
      <c r="AQ32" s="89">
        <v>7</v>
      </c>
      <c r="AR32" s="89"/>
      <c r="AS32" s="60"/>
      <c r="AT32" s="107" t="str">
        <f>IF($AS32="","",VLOOKUP($AS32,業者情報入力!$B$7:$D$17,業者情報入力!C$5))</f>
        <v/>
      </c>
      <c r="AU32" s="107" t="str">
        <f>IF($AS32="","",VLOOKUP($AS32,業者情報入力!$B$7:$D$17,業者情報入力!D$5))</f>
        <v/>
      </c>
    </row>
    <row r="33" spans="3:60" ht="28.5" customHeight="1">
      <c r="C33" s="113"/>
      <c r="D33" s="114"/>
      <c r="E33" s="115"/>
      <c r="F33" s="115"/>
      <c r="G33" s="115"/>
      <c r="H33" s="115"/>
      <c r="I33" s="115"/>
      <c r="J33" s="115"/>
      <c r="K33" s="116"/>
      <c r="L33" s="114"/>
      <c r="M33" s="114"/>
      <c r="O33" s="117"/>
      <c r="P33" s="114"/>
      <c r="Q33" s="117"/>
      <c r="R33" s="117"/>
      <c r="S33" s="117"/>
      <c r="T33" s="117"/>
      <c r="U33" s="117"/>
      <c r="V33" s="117"/>
      <c r="W33" s="118"/>
      <c r="X33" s="119"/>
      <c r="Y33" s="119"/>
      <c r="Z33" s="119"/>
      <c r="AA33" s="120"/>
      <c r="AB33" s="49"/>
      <c r="AC33" s="54"/>
      <c r="AD33" s="54"/>
      <c r="AE33" s="49"/>
      <c r="AF33" s="121"/>
      <c r="AG33" s="52"/>
      <c r="AH33" s="52"/>
      <c r="AI33" s="122"/>
      <c r="AL33" s="123"/>
      <c r="AM33" s="123"/>
      <c r="AN33" s="124"/>
      <c r="AO33" s="124"/>
      <c r="AP33" s="124"/>
      <c r="AQ33" s="52"/>
      <c r="AR33" s="52"/>
    </row>
    <row r="34" spans="3:60" ht="28.5" customHeight="1">
      <c r="C34" s="113"/>
      <c r="D34" s="114"/>
      <c r="E34" s="115"/>
      <c r="F34" s="115"/>
      <c r="G34" s="115"/>
      <c r="H34" s="115"/>
      <c r="I34" s="115"/>
      <c r="J34" s="115"/>
      <c r="K34" s="94"/>
      <c r="Q34" s="117"/>
      <c r="R34" s="117"/>
      <c r="S34" s="117"/>
      <c r="T34" s="117"/>
      <c r="U34" s="117"/>
      <c r="V34" s="117"/>
      <c r="W34" s="118"/>
      <c r="X34" s="119"/>
      <c r="Y34" s="119"/>
      <c r="Z34" s="119"/>
      <c r="AA34" s="120"/>
      <c r="AB34" s="49"/>
      <c r="AC34" s="54"/>
      <c r="AD34" s="54"/>
      <c r="AE34" s="49"/>
      <c r="AF34" s="121"/>
      <c r="AG34" s="52"/>
      <c r="AH34" s="52"/>
      <c r="AI34" s="122"/>
      <c r="AL34" s="123"/>
      <c r="AM34" s="123"/>
      <c r="AN34" s="124"/>
      <c r="AO34" s="124"/>
      <c r="AP34" s="124"/>
      <c r="AQ34" s="52"/>
      <c r="AR34" s="52"/>
    </row>
    <row r="35" spans="3:60" ht="28.5" customHeight="1">
      <c r="K35" s="94"/>
      <c r="N35" s="48"/>
      <c r="O35" s="48"/>
      <c r="AA35" s="94"/>
      <c r="AC35" s="95"/>
      <c r="AD35" s="95"/>
      <c r="AF35" s="49"/>
    </row>
    <row r="36" spans="3:60" ht="28.5" customHeight="1">
      <c r="K36" s="94"/>
      <c r="N36" s="48"/>
      <c r="O36" s="48"/>
      <c r="U36" s="94"/>
      <c r="V36" s="94"/>
      <c r="W36" s="94"/>
      <c r="X36" s="94"/>
      <c r="Y36" s="94"/>
      <c r="Z36" s="94"/>
      <c r="AA36" s="94"/>
      <c r="AC36" s="95"/>
      <c r="AD36" s="95"/>
      <c r="AF36" s="96"/>
    </row>
    <row r="37" spans="3:60" ht="28.5" customHeight="1">
      <c r="K37" s="94"/>
      <c r="N37" s="48"/>
      <c r="O37" s="48"/>
      <c r="U37" s="94"/>
      <c r="V37" s="94"/>
      <c r="W37" s="94"/>
      <c r="X37" s="94"/>
      <c r="Y37" s="94"/>
      <c r="Z37" s="94"/>
      <c r="AA37" s="94"/>
      <c r="AC37" s="95"/>
      <c r="AD37" s="95"/>
      <c r="AF37" s="96"/>
    </row>
    <row r="38" spans="3:60" ht="28.5" customHeight="1">
      <c r="K38" s="94"/>
      <c r="N38" s="48"/>
      <c r="O38" s="48"/>
      <c r="U38" s="94"/>
      <c r="V38" s="94"/>
      <c r="W38" s="94"/>
      <c r="X38" s="94"/>
      <c r="Y38" s="94"/>
      <c r="Z38" s="94"/>
      <c r="AA38" s="94"/>
      <c r="AC38" s="95"/>
      <c r="AD38" s="95"/>
      <c r="AF38" s="96"/>
    </row>
    <row r="39" spans="3:60" ht="28.5" customHeight="1">
      <c r="K39" s="94"/>
      <c r="N39" s="48"/>
      <c r="O39" s="48"/>
      <c r="U39" s="94"/>
      <c r="V39" s="94"/>
      <c r="W39" s="94"/>
      <c r="X39" s="94"/>
      <c r="Y39" s="94"/>
      <c r="Z39" s="94"/>
      <c r="AA39" s="94"/>
      <c r="AC39" s="95"/>
      <c r="AD39" s="95"/>
      <c r="AF39" s="96"/>
    </row>
    <row r="40" spans="3:60" ht="28.5" customHeight="1">
      <c r="K40" s="94"/>
      <c r="N40" s="48"/>
      <c r="O40" s="48"/>
      <c r="U40" s="94"/>
      <c r="V40" s="94"/>
      <c r="W40" s="94"/>
      <c r="X40" s="94"/>
      <c r="Y40" s="94"/>
      <c r="Z40" s="94"/>
      <c r="AA40" s="94"/>
      <c r="AC40" s="95"/>
      <c r="AD40" s="95"/>
      <c r="AF40" s="96"/>
    </row>
    <row r="41" spans="3:60" ht="28.5" hidden="1" customHeight="1">
      <c r="K41" s="94"/>
      <c r="N41" s="48"/>
      <c r="O41" s="48"/>
      <c r="U41" s="94"/>
      <c r="V41" s="94"/>
      <c r="W41" s="94"/>
      <c r="X41" s="94"/>
      <c r="Y41" s="94"/>
      <c r="Z41" s="94"/>
      <c r="AA41" s="94"/>
      <c r="AC41" s="95"/>
      <c r="AD41" s="95"/>
      <c r="AF41" s="96"/>
    </row>
    <row r="42" spans="3:60" ht="28.5" hidden="1" customHeight="1">
      <c r="D42" s="94"/>
      <c r="F42" s="94"/>
      <c r="G42" s="94"/>
      <c r="K42" s="94"/>
      <c r="N42" s="48"/>
      <c r="O42" s="48"/>
      <c r="U42" s="94"/>
      <c r="V42" s="94"/>
      <c r="W42" s="94"/>
      <c r="X42" s="94"/>
      <c r="Y42" s="94"/>
      <c r="Z42" s="94"/>
      <c r="AA42" s="94"/>
      <c r="AC42" s="95"/>
      <c r="AD42" s="95"/>
      <c r="AF42" s="96"/>
    </row>
    <row r="43" spans="3:60" s="52" customFormat="1" ht="28.5" hidden="1" customHeight="1">
      <c r="C43" s="48"/>
      <c r="D43" s="94"/>
      <c r="F43" s="94"/>
      <c r="G43" s="94"/>
      <c r="K43" s="49"/>
      <c r="U43" s="94"/>
      <c r="V43" s="94"/>
      <c r="W43" s="94"/>
      <c r="X43" s="94"/>
      <c r="Y43" s="94"/>
      <c r="Z43" s="94"/>
      <c r="AA43" s="94"/>
      <c r="AB43" s="53"/>
      <c r="AC43" s="95"/>
      <c r="AD43" s="95"/>
      <c r="AE43" s="51"/>
      <c r="AF43" s="96"/>
      <c r="AG43" s="53"/>
      <c r="AH43" s="54"/>
      <c r="AI43" s="54"/>
      <c r="AJ43" s="54"/>
      <c r="AK43" s="54"/>
      <c r="AL43" s="54"/>
      <c r="AM43" s="54"/>
      <c r="AN43" s="54"/>
      <c r="AO43" s="54"/>
      <c r="AP43" s="54"/>
      <c r="AQ43" s="53"/>
      <c r="AR43" s="54"/>
      <c r="AS43" s="48"/>
      <c r="AT43" s="48"/>
      <c r="AU43" s="48"/>
      <c r="AV43" s="55"/>
      <c r="AW43" s="55"/>
      <c r="AX43" s="55"/>
      <c r="AY43" s="55"/>
      <c r="AZ43" s="55"/>
      <c r="BA43" s="55"/>
      <c r="BB43" s="55"/>
      <c r="BC43" s="55"/>
      <c r="BD43" s="55"/>
      <c r="BE43" s="55"/>
      <c r="BF43" s="55"/>
      <c r="BG43" s="55"/>
      <c r="BH43" s="55"/>
    </row>
    <row r="44" spans="3:60" s="52" customFormat="1" ht="28.5" hidden="1" customHeight="1">
      <c r="C44" s="48"/>
      <c r="D44" s="94"/>
      <c r="E44" s="94"/>
      <c r="F44" s="94"/>
      <c r="G44" s="94"/>
      <c r="H44" s="94"/>
      <c r="I44" s="94"/>
      <c r="J44" s="94"/>
      <c r="K44" s="94"/>
      <c r="L44" s="94"/>
      <c r="M44" s="94"/>
      <c r="N44" s="94"/>
      <c r="O44" s="94"/>
      <c r="P44" s="94"/>
      <c r="Q44" s="94"/>
      <c r="R44" s="94"/>
      <c r="S44" s="94"/>
      <c r="T44" s="94"/>
      <c r="U44" s="97"/>
      <c r="V44" s="97"/>
      <c r="W44" s="97"/>
      <c r="X44" s="97"/>
      <c r="Y44" s="97"/>
      <c r="Z44" s="97"/>
      <c r="AA44" s="94"/>
      <c r="AB44" s="53"/>
      <c r="AC44" s="95"/>
      <c r="AD44" s="95"/>
      <c r="AE44" s="51"/>
      <c r="AF44" s="96"/>
      <c r="AG44" s="53"/>
      <c r="AH44" s="54"/>
      <c r="AI44" s="54"/>
      <c r="AJ44" s="54"/>
      <c r="AK44" s="54"/>
      <c r="AL44" s="54"/>
      <c r="AM44" s="54"/>
      <c r="AN44" s="54"/>
      <c r="AO44" s="54"/>
      <c r="AP44" s="54"/>
      <c r="AQ44" s="53"/>
      <c r="AR44" s="54"/>
      <c r="AS44" s="48"/>
      <c r="AT44" s="48"/>
      <c r="AU44" s="48"/>
      <c r="AV44" s="55"/>
      <c r="AW44" s="55"/>
      <c r="AX44" s="55"/>
      <c r="AY44" s="55"/>
      <c r="AZ44" s="55"/>
      <c r="BA44" s="55"/>
      <c r="BB44" s="55"/>
      <c r="BC44" s="55"/>
      <c r="BD44" s="55"/>
      <c r="BE44" s="55"/>
      <c r="BF44" s="55"/>
      <c r="BG44" s="55"/>
      <c r="BH44" s="55"/>
    </row>
    <row r="45" spans="3:60" s="52" customFormat="1" ht="28.5" hidden="1" customHeight="1">
      <c r="C45" s="48"/>
      <c r="D45" s="94"/>
      <c r="E45" s="94"/>
      <c r="F45" s="94"/>
      <c r="G45" s="94"/>
      <c r="H45" s="94"/>
      <c r="I45" s="94"/>
      <c r="J45" s="94"/>
      <c r="K45" s="94"/>
      <c r="L45" s="94"/>
      <c r="M45" s="94"/>
      <c r="N45" s="49"/>
      <c r="O45" s="49"/>
      <c r="P45" s="48"/>
      <c r="Q45" s="48"/>
      <c r="R45" s="97"/>
      <c r="S45" s="48"/>
      <c r="T45" s="97"/>
      <c r="U45" s="97"/>
      <c r="V45" s="97"/>
      <c r="W45" s="97"/>
      <c r="X45" s="97"/>
      <c r="Y45" s="97"/>
      <c r="Z45" s="97"/>
      <c r="AA45" s="94"/>
      <c r="AB45" s="53"/>
      <c r="AC45" s="95"/>
      <c r="AD45" s="95"/>
      <c r="AE45" s="51"/>
      <c r="AF45" s="96"/>
      <c r="AG45" s="53"/>
      <c r="AH45" s="54"/>
      <c r="AI45" s="54"/>
      <c r="AJ45" s="54"/>
      <c r="AK45" s="54"/>
      <c r="AL45" s="54"/>
      <c r="AM45" s="54"/>
      <c r="AN45" s="54"/>
      <c r="AO45" s="54"/>
      <c r="AP45" s="54"/>
      <c r="AQ45" s="53"/>
      <c r="AR45" s="54"/>
      <c r="AS45" s="48"/>
      <c r="AT45" s="48"/>
      <c r="AU45" s="48"/>
      <c r="AV45" s="55"/>
      <c r="AW45" s="55"/>
      <c r="AX45" s="55"/>
      <c r="AY45" s="55"/>
      <c r="AZ45" s="55"/>
      <c r="BA45" s="55"/>
      <c r="BB45" s="55"/>
      <c r="BC45" s="55"/>
      <c r="BD45" s="55"/>
      <c r="BE45" s="55"/>
      <c r="BF45" s="55"/>
      <c r="BG45" s="55"/>
      <c r="BH45" s="55"/>
    </row>
    <row r="46" spans="3:60" s="52" customFormat="1" ht="28.5" hidden="1" customHeight="1">
      <c r="C46" s="48"/>
      <c r="D46" s="94"/>
      <c r="E46" s="94"/>
      <c r="F46" s="94"/>
      <c r="G46" s="94"/>
      <c r="H46" s="94"/>
      <c r="I46" s="94"/>
      <c r="J46" s="94"/>
      <c r="K46" s="94"/>
      <c r="L46" s="94"/>
      <c r="M46" s="94"/>
      <c r="N46" s="49"/>
      <c r="O46" s="49"/>
      <c r="P46" s="48"/>
      <c r="Q46" s="48"/>
      <c r="R46" s="97"/>
      <c r="S46" s="48"/>
      <c r="T46" s="97"/>
      <c r="U46" s="97"/>
      <c r="V46" s="97"/>
      <c r="W46" s="97"/>
      <c r="X46" s="97"/>
      <c r="Y46" s="97"/>
      <c r="Z46" s="97"/>
      <c r="AA46" s="94"/>
      <c r="AB46" s="53"/>
      <c r="AC46" s="95"/>
      <c r="AD46" s="95"/>
      <c r="AE46" s="51"/>
      <c r="AF46" s="96"/>
      <c r="AG46" s="53"/>
      <c r="AH46" s="54"/>
      <c r="AI46" s="54"/>
      <c r="AJ46" s="54"/>
      <c r="AK46" s="54"/>
      <c r="AL46" s="54"/>
      <c r="AM46" s="54"/>
      <c r="AN46" s="54"/>
      <c r="AO46" s="54"/>
      <c r="AP46" s="54"/>
      <c r="AQ46" s="53"/>
      <c r="AR46" s="54"/>
      <c r="AS46" s="48"/>
      <c r="AT46" s="48"/>
      <c r="AU46" s="48"/>
      <c r="AV46" s="55"/>
      <c r="AW46" s="55"/>
      <c r="AX46" s="55"/>
      <c r="AY46" s="55"/>
      <c r="AZ46" s="55"/>
      <c r="BA46" s="55"/>
      <c r="BB46" s="55"/>
      <c r="BC46" s="55"/>
      <c r="BD46" s="55"/>
      <c r="BE46" s="55"/>
      <c r="BF46" s="55"/>
      <c r="BG46" s="55"/>
      <c r="BH46" s="55"/>
    </row>
    <row r="47" spans="3:60" s="52" customFormat="1" ht="28.5" hidden="1" customHeight="1">
      <c r="C47" s="48"/>
      <c r="D47" s="94"/>
      <c r="F47" s="94"/>
      <c r="G47" s="94"/>
      <c r="H47" s="98"/>
      <c r="K47" s="94"/>
      <c r="L47" s="94"/>
      <c r="M47" s="94"/>
      <c r="N47" s="49"/>
      <c r="O47" s="49"/>
      <c r="P47" s="48"/>
      <c r="Q47" s="48"/>
      <c r="R47" s="94"/>
      <c r="S47" s="48"/>
      <c r="T47" s="94"/>
      <c r="U47" s="94"/>
      <c r="V47" s="94"/>
      <c r="W47" s="94"/>
      <c r="X47" s="94"/>
      <c r="Y47" s="94"/>
      <c r="Z47" s="94"/>
      <c r="AA47" s="94"/>
      <c r="AB47" s="53"/>
      <c r="AC47" s="95"/>
      <c r="AD47" s="95"/>
      <c r="AE47" s="51"/>
      <c r="AF47" s="96"/>
      <c r="AG47" s="53"/>
      <c r="AH47" s="54"/>
      <c r="AI47" s="54"/>
      <c r="AJ47" s="54"/>
      <c r="AK47" s="54"/>
      <c r="AL47" s="54"/>
      <c r="AM47" s="54"/>
      <c r="AN47" s="54"/>
      <c r="AO47" s="54"/>
      <c r="AP47" s="54"/>
      <c r="AQ47" s="53"/>
      <c r="AR47" s="54"/>
      <c r="AS47" s="48"/>
      <c r="AT47" s="48"/>
      <c r="AU47" s="48"/>
      <c r="AV47" s="55"/>
      <c r="AW47" s="55"/>
      <c r="AX47" s="55"/>
      <c r="AY47" s="55"/>
      <c r="AZ47" s="55"/>
      <c r="BA47" s="55"/>
      <c r="BB47" s="55"/>
      <c r="BC47" s="55"/>
      <c r="BD47" s="55"/>
      <c r="BE47" s="55"/>
      <c r="BF47" s="55"/>
      <c r="BG47" s="55"/>
      <c r="BH47" s="55"/>
    </row>
    <row r="48" spans="3:60" s="52" customFormat="1" hidden="1">
      <c r="C48" s="48"/>
      <c r="D48" s="94"/>
      <c r="E48" s="49"/>
      <c r="F48" s="94"/>
      <c r="G48" s="94"/>
      <c r="H48" s="99"/>
      <c r="I48" s="49"/>
      <c r="J48" s="49"/>
      <c r="K48" s="48"/>
      <c r="L48" s="94"/>
      <c r="M48" s="94"/>
      <c r="N48" s="49"/>
      <c r="O48" s="49"/>
      <c r="P48" s="48"/>
      <c r="Q48" s="48"/>
      <c r="R48" s="94"/>
      <c r="S48" s="48"/>
      <c r="T48" s="94"/>
      <c r="U48" s="94"/>
      <c r="V48" s="94"/>
      <c r="W48" s="94"/>
      <c r="X48" s="94"/>
      <c r="Y48" s="94"/>
      <c r="Z48" s="94"/>
      <c r="AA48" s="94"/>
      <c r="AB48" s="53"/>
      <c r="AC48" s="95"/>
      <c r="AD48" s="95"/>
      <c r="AE48" s="51"/>
      <c r="AF48" s="96"/>
      <c r="AG48" s="53"/>
      <c r="AH48" s="54"/>
      <c r="AI48" s="54"/>
      <c r="AJ48" s="54"/>
      <c r="AK48" s="54"/>
      <c r="AL48" s="54"/>
      <c r="AM48" s="54"/>
      <c r="AN48" s="54"/>
      <c r="AO48" s="54"/>
      <c r="AP48" s="54"/>
      <c r="AQ48" s="53"/>
      <c r="AR48" s="54"/>
      <c r="AS48" s="48"/>
      <c r="AT48" s="48"/>
      <c r="AU48" s="48"/>
      <c r="AV48" s="55"/>
      <c r="AW48" s="55"/>
      <c r="AX48" s="55"/>
      <c r="AY48" s="55"/>
      <c r="AZ48" s="55"/>
      <c r="BA48" s="55"/>
      <c r="BB48" s="55"/>
      <c r="BC48" s="55"/>
      <c r="BD48" s="55"/>
      <c r="BE48" s="55"/>
      <c r="BF48" s="55"/>
      <c r="BG48" s="55"/>
      <c r="BH48" s="55"/>
    </row>
    <row r="49" spans="3:60" s="52" customFormat="1" hidden="1">
      <c r="C49" s="48"/>
      <c r="D49" s="94"/>
      <c r="E49" s="49"/>
      <c r="F49" s="94"/>
      <c r="G49" s="94"/>
      <c r="H49" s="99"/>
      <c r="I49" s="49"/>
      <c r="J49" s="49"/>
      <c r="K49" s="48"/>
      <c r="L49" s="94"/>
      <c r="M49" s="94"/>
      <c r="N49" s="49"/>
      <c r="O49" s="49"/>
      <c r="P49" s="48"/>
      <c r="Q49" s="48"/>
      <c r="R49" s="94"/>
      <c r="S49" s="48"/>
      <c r="T49" s="94"/>
      <c r="U49" s="94"/>
      <c r="V49" s="94"/>
      <c r="W49" s="94"/>
      <c r="X49" s="94"/>
      <c r="Y49" s="94"/>
      <c r="Z49" s="94"/>
      <c r="AA49" s="94"/>
      <c r="AB49" s="53"/>
      <c r="AC49" s="95"/>
      <c r="AD49" s="95"/>
      <c r="AE49" s="51"/>
      <c r="AF49" s="96"/>
      <c r="AG49" s="53"/>
      <c r="AH49" s="54"/>
      <c r="AI49" s="54"/>
      <c r="AJ49" s="54"/>
      <c r="AK49" s="54"/>
      <c r="AL49" s="54"/>
      <c r="AM49" s="54"/>
      <c r="AN49" s="54"/>
      <c r="AO49" s="54"/>
      <c r="AP49" s="54"/>
      <c r="AQ49" s="53"/>
      <c r="AR49" s="54"/>
      <c r="AS49" s="48"/>
      <c r="AT49" s="48"/>
      <c r="AU49" s="48"/>
      <c r="AV49" s="55"/>
      <c r="AW49" s="55"/>
      <c r="AX49" s="55"/>
      <c r="AY49" s="55"/>
      <c r="AZ49" s="55"/>
      <c r="BA49" s="55"/>
      <c r="BB49" s="55"/>
      <c r="BC49" s="55"/>
      <c r="BD49" s="55"/>
      <c r="BE49" s="55"/>
      <c r="BF49" s="55"/>
      <c r="BG49" s="55"/>
      <c r="BH49" s="55"/>
    </row>
    <row r="50" spans="3:60" s="52" customFormat="1" hidden="1">
      <c r="C50" s="48"/>
      <c r="D50" s="94"/>
      <c r="E50" s="49"/>
      <c r="F50" s="94"/>
      <c r="G50" s="94"/>
      <c r="H50" s="99"/>
      <c r="I50" s="49"/>
      <c r="J50" s="49"/>
      <c r="K50" s="48"/>
      <c r="L50" s="94"/>
      <c r="M50" s="94"/>
      <c r="N50" s="49"/>
      <c r="O50" s="49"/>
      <c r="P50" s="48"/>
      <c r="Q50" s="48"/>
      <c r="R50" s="94"/>
      <c r="S50" s="48"/>
      <c r="T50" s="94"/>
      <c r="U50" s="94"/>
      <c r="V50" s="94"/>
      <c r="W50" s="94"/>
      <c r="X50" s="94"/>
      <c r="Y50" s="94"/>
      <c r="Z50" s="94"/>
      <c r="AA50" s="94"/>
      <c r="AB50" s="53"/>
      <c r="AC50" s="95"/>
      <c r="AD50" s="95"/>
      <c r="AE50" s="51"/>
      <c r="AF50" s="96"/>
      <c r="AG50" s="53"/>
      <c r="AH50" s="54"/>
      <c r="AI50" s="54"/>
      <c r="AJ50" s="54"/>
      <c r="AK50" s="54"/>
      <c r="AL50" s="54"/>
      <c r="AM50" s="54"/>
      <c r="AN50" s="54"/>
      <c r="AO50" s="54"/>
      <c r="AP50" s="54"/>
      <c r="AQ50" s="53"/>
      <c r="AR50" s="54"/>
      <c r="AS50" s="48"/>
      <c r="AT50" s="48"/>
      <c r="AU50" s="48"/>
      <c r="AV50" s="55"/>
      <c r="AW50" s="55"/>
      <c r="AX50" s="55"/>
      <c r="AY50" s="55"/>
      <c r="AZ50" s="55"/>
      <c r="BA50" s="55"/>
      <c r="BB50" s="55"/>
      <c r="BC50" s="55"/>
      <c r="BD50" s="55"/>
      <c r="BE50" s="55"/>
      <c r="BF50" s="55"/>
      <c r="BG50" s="55"/>
      <c r="BH50" s="55"/>
    </row>
    <row r="51" spans="3:60" s="52" customFormat="1" hidden="1">
      <c r="C51" s="48"/>
      <c r="D51" s="94"/>
      <c r="F51" s="94"/>
      <c r="K51" s="48"/>
      <c r="L51" s="94"/>
      <c r="M51" s="94"/>
      <c r="N51" s="49"/>
      <c r="O51" s="49"/>
      <c r="P51" s="48"/>
      <c r="Q51" s="48"/>
      <c r="R51" s="94"/>
      <c r="S51" s="48"/>
      <c r="T51" s="94"/>
      <c r="U51" s="94"/>
      <c r="V51" s="94"/>
      <c r="W51" s="94"/>
      <c r="X51" s="94"/>
      <c r="Y51" s="94"/>
      <c r="Z51" s="94"/>
      <c r="AA51" s="94"/>
      <c r="AB51" s="53"/>
      <c r="AC51" s="95"/>
      <c r="AD51" s="95"/>
      <c r="AE51" s="51"/>
      <c r="AF51" s="96"/>
      <c r="AG51" s="53"/>
      <c r="AH51" s="54"/>
      <c r="AI51" s="54"/>
      <c r="AJ51" s="54"/>
      <c r="AK51" s="54"/>
      <c r="AL51" s="54"/>
      <c r="AM51" s="54"/>
      <c r="AN51" s="54"/>
      <c r="AO51" s="54"/>
      <c r="AP51" s="54"/>
      <c r="AQ51" s="53"/>
      <c r="AR51" s="54"/>
      <c r="AS51" s="48"/>
      <c r="AT51" s="48"/>
      <c r="AU51" s="48"/>
      <c r="AV51" s="55"/>
      <c r="AW51" s="55"/>
      <c r="AX51" s="55"/>
      <c r="AY51" s="55"/>
      <c r="AZ51" s="55"/>
      <c r="BA51" s="55"/>
      <c r="BB51" s="55"/>
      <c r="BC51" s="55"/>
      <c r="BD51" s="55"/>
      <c r="BE51" s="55"/>
      <c r="BF51" s="55"/>
      <c r="BG51" s="55"/>
      <c r="BH51" s="55"/>
    </row>
    <row r="52" spans="3:60" s="52" customFormat="1" hidden="1">
      <c r="C52" s="48"/>
      <c r="D52" s="94"/>
      <c r="F52" s="94"/>
      <c r="K52" s="48"/>
      <c r="L52" s="94"/>
      <c r="M52" s="94"/>
      <c r="N52" s="49"/>
      <c r="O52" s="49"/>
      <c r="P52" s="48"/>
      <c r="Q52" s="48"/>
      <c r="R52" s="94"/>
      <c r="S52" s="48"/>
      <c r="T52" s="94"/>
      <c r="U52" s="94"/>
      <c r="V52" s="94"/>
      <c r="W52" s="94"/>
      <c r="X52" s="94"/>
      <c r="Y52" s="94"/>
      <c r="Z52" s="94"/>
      <c r="AA52" s="94"/>
      <c r="AB52" s="53"/>
      <c r="AC52" s="95"/>
      <c r="AD52" s="95"/>
      <c r="AE52" s="51"/>
      <c r="AF52" s="96"/>
      <c r="AG52" s="53"/>
      <c r="AH52" s="54"/>
      <c r="AI52" s="54"/>
      <c r="AJ52" s="54"/>
      <c r="AK52" s="54"/>
      <c r="AL52" s="54"/>
      <c r="AM52" s="54"/>
      <c r="AN52" s="54"/>
      <c r="AO52" s="54"/>
      <c r="AP52" s="54"/>
      <c r="AQ52" s="53"/>
      <c r="AR52" s="54"/>
      <c r="AS52" s="48"/>
      <c r="AT52" s="48"/>
      <c r="AU52" s="48"/>
      <c r="AV52" s="55"/>
      <c r="AW52" s="55"/>
      <c r="AX52" s="55"/>
      <c r="AY52" s="55"/>
      <c r="AZ52" s="55"/>
      <c r="BA52" s="55"/>
      <c r="BB52" s="55"/>
      <c r="BC52" s="55"/>
      <c r="BD52" s="55"/>
      <c r="BE52" s="55"/>
      <c r="BF52" s="55"/>
      <c r="BG52" s="55"/>
      <c r="BH52" s="55"/>
    </row>
    <row r="53" spans="3:60" s="52" customFormat="1" hidden="1">
      <c r="C53" s="48"/>
      <c r="D53" s="94"/>
      <c r="F53" s="94"/>
      <c r="K53" s="48"/>
      <c r="L53" s="94"/>
      <c r="M53" s="94"/>
      <c r="N53" s="49"/>
      <c r="O53" s="49"/>
      <c r="P53" s="48"/>
      <c r="Q53" s="48"/>
      <c r="R53" s="94"/>
      <c r="S53" s="48"/>
      <c r="T53" s="94"/>
      <c r="U53" s="94"/>
      <c r="V53" s="94"/>
      <c r="W53" s="94"/>
      <c r="X53" s="94"/>
      <c r="Y53" s="94"/>
      <c r="Z53" s="94"/>
      <c r="AA53" s="94"/>
      <c r="AB53" s="53"/>
      <c r="AC53" s="95"/>
      <c r="AD53" s="95"/>
      <c r="AE53" s="51"/>
      <c r="AF53" s="96"/>
      <c r="AG53" s="53"/>
      <c r="AH53" s="54"/>
      <c r="AI53" s="54"/>
      <c r="AJ53" s="54"/>
      <c r="AK53" s="54"/>
      <c r="AL53" s="54"/>
      <c r="AM53" s="54"/>
      <c r="AN53" s="54"/>
      <c r="AO53" s="54"/>
      <c r="AP53" s="54"/>
      <c r="AQ53" s="53"/>
      <c r="AR53" s="54"/>
      <c r="AS53" s="48"/>
      <c r="AT53" s="48"/>
      <c r="AU53" s="48"/>
      <c r="AV53" s="55"/>
      <c r="AW53" s="55"/>
      <c r="AX53" s="55"/>
      <c r="AY53" s="55"/>
      <c r="AZ53" s="55"/>
      <c r="BA53" s="55"/>
      <c r="BB53" s="55"/>
      <c r="BC53" s="55"/>
      <c r="BD53" s="55"/>
      <c r="BE53" s="55"/>
      <c r="BF53" s="55"/>
      <c r="BG53" s="55"/>
      <c r="BH53" s="55"/>
    </row>
    <row r="54" spans="3:60" s="52" customFormat="1" hidden="1">
      <c r="C54" s="48"/>
      <c r="D54" s="94"/>
      <c r="F54" s="94"/>
      <c r="K54" s="48"/>
      <c r="L54" s="94"/>
      <c r="M54" s="94"/>
      <c r="N54" s="49"/>
      <c r="O54" s="49"/>
      <c r="P54" s="48"/>
      <c r="Q54" s="48"/>
      <c r="R54" s="94"/>
      <c r="S54" s="48"/>
      <c r="T54" s="94"/>
      <c r="U54" s="94"/>
      <c r="V54" s="94"/>
      <c r="W54" s="94"/>
      <c r="X54" s="94"/>
      <c r="Y54" s="94"/>
      <c r="Z54" s="94"/>
      <c r="AA54" s="94"/>
      <c r="AB54" s="53"/>
      <c r="AC54" s="95"/>
      <c r="AD54" s="95"/>
      <c r="AE54" s="51"/>
      <c r="AF54" s="96"/>
      <c r="AG54" s="53"/>
      <c r="AH54" s="54"/>
      <c r="AI54" s="54"/>
      <c r="AJ54" s="54"/>
      <c r="AK54" s="54"/>
      <c r="AL54" s="54"/>
      <c r="AM54" s="54"/>
      <c r="AN54" s="54"/>
      <c r="AO54" s="54"/>
      <c r="AP54" s="54"/>
      <c r="AQ54" s="53"/>
      <c r="AR54" s="54"/>
      <c r="AS54" s="48"/>
      <c r="AT54" s="48"/>
      <c r="AU54" s="48"/>
      <c r="AV54" s="55"/>
      <c r="AW54" s="55"/>
      <c r="AX54" s="55"/>
      <c r="AY54" s="55"/>
      <c r="AZ54" s="55"/>
      <c r="BA54" s="55"/>
      <c r="BB54" s="55"/>
      <c r="BC54" s="55"/>
      <c r="BD54" s="55"/>
      <c r="BE54" s="55"/>
      <c r="BF54" s="55"/>
      <c r="BG54" s="55"/>
      <c r="BH54" s="55"/>
    </row>
    <row r="55" spans="3:60" s="52" customFormat="1" hidden="1">
      <c r="C55" s="48"/>
      <c r="D55" s="94"/>
      <c r="F55" s="94"/>
      <c r="K55" s="48"/>
      <c r="L55" s="94"/>
      <c r="M55" s="94"/>
      <c r="N55" s="49"/>
      <c r="O55" s="49"/>
      <c r="P55" s="48"/>
      <c r="Q55" s="48"/>
      <c r="R55" s="94"/>
      <c r="S55" s="48"/>
      <c r="T55" s="94"/>
      <c r="U55" s="94"/>
      <c r="V55" s="94"/>
      <c r="W55" s="94"/>
      <c r="X55" s="94"/>
      <c r="Y55" s="94"/>
      <c r="Z55" s="94"/>
      <c r="AA55" s="94"/>
      <c r="AB55" s="53"/>
      <c r="AC55" s="95"/>
      <c r="AD55" s="95"/>
      <c r="AE55" s="51"/>
      <c r="AF55" s="96"/>
      <c r="AG55" s="53"/>
      <c r="AH55" s="54"/>
      <c r="AI55" s="54"/>
      <c r="AJ55" s="54"/>
      <c r="AK55" s="54"/>
      <c r="AL55" s="54"/>
      <c r="AM55" s="54"/>
      <c r="AN55" s="54"/>
      <c r="AO55" s="54"/>
      <c r="AP55" s="54"/>
      <c r="AQ55" s="53"/>
      <c r="AR55" s="54"/>
      <c r="AS55" s="48"/>
      <c r="AT55" s="48"/>
      <c r="AU55" s="48"/>
      <c r="AV55" s="55"/>
      <c r="AW55" s="55"/>
      <c r="AX55" s="55"/>
      <c r="AY55" s="55"/>
      <c r="AZ55" s="55"/>
      <c r="BA55" s="55"/>
      <c r="BB55" s="55"/>
      <c r="BC55" s="55"/>
      <c r="BD55" s="55"/>
      <c r="BE55" s="55"/>
      <c r="BF55" s="55"/>
      <c r="BG55" s="55"/>
      <c r="BH55" s="55"/>
    </row>
    <row r="56" spans="3:60" s="52" customFormat="1" hidden="1">
      <c r="C56" s="48"/>
      <c r="D56" s="94"/>
      <c r="F56" s="94"/>
      <c r="K56" s="48"/>
      <c r="L56" s="94"/>
      <c r="M56" s="94"/>
      <c r="N56" s="49"/>
      <c r="O56" s="49"/>
      <c r="P56" s="48"/>
      <c r="Q56" s="48"/>
      <c r="R56" s="94"/>
      <c r="S56" s="48"/>
      <c r="T56" s="94"/>
      <c r="U56" s="94"/>
      <c r="V56" s="94"/>
      <c r="W56" s="94"/>
      <c r="X56" s="94"/>
      <c r="Y56" s="94"/>
      <c r="Z56" s="94"/>
      <c r="AA56" s="94"/>
      <c r="AB56" s="53"/>
      <c r="AC56" s="95"/>
      <c r="AD56" s="95"/>
      <c r="AE56" s="51"/>
      <c r="AF56" s="96"/>
      <c r="AG56" s="53"/>
      <c r="AH56" s="54"/>
      <c r="AI56" s="54"/>
      <c r="AJ56" s="54"/>
      <c r="AK56" s="54"/>
      <c r="AL56" s="54"/>
      <c r="AM56" s="54"/>
      <c r="AN56" s="54"/>
      <c r="AO56" s="54"/>
      <c r="AP56" s="54"/>
      <c r="AQ56" s="53"/>
      <c r="AR56" s="54"/>
      <c r="AS56" s="48"/>
      <c r="AT56" s="48"/>
      <c r="AU56" s="48"/>
      <c r="AV56" s="55"/>
      <c r="AW56" s="55"/>
      <c r="AX56" s="55"/>
      <c r="AY56" s="55"/>
      <c r="AZ56" s="55"/>
      <c r="BA56" s="55"/>
      <c r="BB56" s="55"/>
      <c r="BC56" s="55"/>
      <c r="BD56" s="55"/>
      <c r="BE56" s="55"/>
      <c r="BF56" s="55"/>
      <c r="BG56" s="55"/>
      <c r="BH56" s="55"/>
    </row>
    <row r="57" spans="3:60" s="52" customFormat="1" hidden="1">
      <c r="C57" s="48"/>
      <c r="D57" s="94"/>
      <c r="F57" s="94"/>
      <c r="K57" s="48"/>
      <c r="L57" s="94"/>
      <c r="M57" s="94"/>
      <c r="N57" s="49"/>
      <c r="O57" s="49"/>
      <c r="P57" s="48"/>
      <c r="Q57" s="48"/>
      <c r="R57" s="94"/>
      <c r="S57" s="48"/>
      <c r="T57" s="94"/>
      <c r="U57" s="94"/>
      <c r="V57" s="94"/>
      <c r="W57" s="94"/>
      <c r="X57" s="94"/>
      <c r="Y57" s="94"/>
      <c r="Z57" s="94"/>
      <c r="AA57" s="94"/>
      <c r="AB57" s="53"/>
      <c r="AC57" s="95"/>
      <c r="AD57" s="95"/>
      <c r="AE57" s="51"/>
      <c r="AF57" s="96"/>
      <c r="AG57" s="53"/>
      <c r="AH57" s="54"/>
      <c r="AI57" s="54"/>
      <c r="AJ57" s="54"/>
      <c r="AK57" s="54"/>
      <c r="AL57" s="54"/>
      <c r="AM57" s="54"/>
      <c r="AN57" s="54"/>
      <c r="AO57" s="54"/>
      <c r="AP57" s="54"/>
      <c r="AQ57" s="53"/>
      <c r="AR57" s="54"/>
      <c r="AS57" s="48"/>
      <c r="AT57" s="48"/>
      <c r="AU57" s="48"/>
      <c r="AV57" s="55"/>
      <c r="AW57" s="55"/>
      <c r="AX57" s="55"/>
      <c r="AY57" s="55"/>
      <c r="AZ57" s="55"/>
      <c r="BA57" s="55"/>
      <c r="BB57" s="55"/>
      <c r="BC57" s="55"/>
      <c r="BD57" s="55"/>
      <c r="BE57" s="55"/>
      <c r="BF57" s="55"/>
      <c r="BG57" s="55"/>
      <c r="BH57" s="55"/>
    </row>
    <row r="58" spans="3:60" s="52" customFormat="1" hidden="1">
      <c r="C58" s="48"/>
      <c r="D58" s="94"/>
      <c r="F58" s="94"/>
      <c r="K58" s="48"/>
      <c r="L58" s="94"/>
      <c r="M58" s="94"/>
      <c r="N58" s="49"/>
      <c r="O58" s="49"/>
      <c r="P58" s="48"/>
      <c r="Q58" s="48"/>
      <c r="R58" s="94"/>
      <c r="S58" s="48"/>
      <c r="T58" s="94"/>
      <c r="U58" s="94"/>
      <c r="V58" s="94"/>
      <c r="W58" s="94"/>
      <c r="X58" s="94"/>
      <c r="Y58" s="94"/>
      <c r="Z58" s="94"/>
      <c r="AA58" s="94"/>
      <c r="AB58" s="53"/>
      <c r="AC58" s="95"/>
      <c r="AD58" s="95"/>
      <c r="AE58" s="51"/>
      <c r="AF58" s="96"/>
      <c r="AG58" s="53"/>
      <c r="AH58" s="54"/>
      <c r="AI58" s="54"/>
      <c r="AJ58" s="54"/>
      <c r="AK58" s="54"/>
      <c r="AL58" s="54"/>
      <c r="AM58" s="54"/>
      <c r="AN58" s="54"/>
      <c r="AO58" s="54"/>
      <c r="AP58" s="54"/>
      <c r="AQ58" s="53"/>
      <c r="AR58" s="54"/>
      <c r="AS58" s="48"/>
      <c r="AT58" s="48"/>
      <c r="AU58" s="48"/>
      <c r="AV58" s="55"/>
      <c r="AW58" s="55"/>
      <c r="AX58" s="55"/>
      <c r="AY58" s="55"/>
      <c r="AZ58" s="55"/>
      <c r="BA58" s="55"/>
      <c r="BB58" s="55"/>
      <c r="BC58" s="55"/>
      <c r="BD58" s="55"/>
      <c r="BE58" s="55"/>
      <c r="BF58" s="55"/>
      <c r="BG58" s="55"/>
      <c r="BH58" s="55"/>
    </row>
    <row r="59" spans="3:60" s="52" customFormat="1" hidden="1">
      <c r="C59" s="48"/>
      <c r="D59" s="94"/>
      <c r="F59" s="94"/>
      <c r="K59" s="48"/>
      <c r="L59" s="94"/>
      <c r="M59" s="94"/>
      <c r="N59" s="49"/>
      <c r="O59" s="49"/>
      <c r="P59" s="48"/>
      <c r="Q59" s="48"/>
      <c r="R59" s="94"/>
      <c r="S59" s="48"/>
      <c r="T59" s="94"/>
      <c r="U59" s="94"/>
      <c r="V59" s="94"/>
      <c r="W59" s="94"/>
      <c r="X59" s="94"/>
      <c r="Y59" s="94"/>
      <c r="Z59" s="94"/>
      <c r="AA59" s="94"/>
      <c r="AB59" s="53"/>
      <c r="AC59" s="95"/>
      <c r="AD59" s="95"/>
      <c r="AE59" s="51"/>
      <c r="AF59" s="96"/>
      <c r="AG59" s="53"/>
      <c r="AH59" s="54"/>
      <c r="AI59" s="54"/>
      <c r="AJ59" s="54"/>
      <c r="AK59" s="54"/>
      <c r="AL59" s="54"/>
      <c r="AM59" s="54"/>
      <c r="AN59" s="54"/>
      <c r="AO59" s="54"/>
      <c r="AP59" s="54"/>
      <c r="AQ59" s="53"/>
      <c r="AR59" s="54"/>
      <c r="AS59" s="48"/>
      <c r="AT59" s="48"/>
      <c r="AU59" s="48"/>
      <c r="AV59" s="55"/>
      <c r="AW59" s="55"/>
      <c r="AX59" s="55"/>
      <c r="AY59" s="55"/>
      <c r="AZ59" s="55"/>
      <c r="BA59" s="55"/>
      <c r="BB59" s="55"/>
      <c r="BC59" s="55"/>
      <c r="BD59" s="55"/>
      <c r="BE59" s="55"/>
      <c r="BF59" s="55"/>
      <c r="BG59" s="55"/>
      <c r="BH59" s="55"/>
    </row>
    <row r="60" spans="3:60" s="52" customFormat="1" hidden="1">
      <c r="C60" s="48"/>
      <c r="D60" s="94"/>
      <c r="E60" s="94"/>
      <c r="F60" s="94"/>
      <c r="G60" s="94"/>
      <c r="H60" s="94"/>
      <c r="I60" s="94"/>
      <c r="J60" s="94"/>
      <c r="K60" s="48"/>
      <c r="L60" s="94"/>
      <c r="M60" s="94"/>
      <c r="N60" s="49"/>
      <c r="O60" s="49"/>
      <c r="P60" s="48"/>
      <c r="Q60" s="48"/>
      <c r="R60" s="94"/>
      <c r="S60" s="48"/>
      <c r="T60" s="94"/>
      <c r="U60" s="94"/>
      <c r="V60" s="94"/>
      <c r="W60" s="94"/>
      <c r="X60" s="94"/>
      <c r="Y60" s="94"/>
      <c r="Z60" s="94"/>
      <c r="AA60" s="94"/>
      <c r="AB60" s="53"/>
      <c r="AC60" s="95"/>
      <c r="AD60" s="95"/>
      <c r="AE60" s="51"/>
      <c r="AF60" s="96"/>
      <c r="AG60" s="53"/>
      <c r="AH60" s="54"/>
      <c r="AI60" s="54"/>
      <c r="AJ60" s="54"/>
      <c r="AK60" s="54"/>
      <c r="AL60" s="54"/>
      <c r="AM60" s="54"/>
      <c r="AN60" s="54"/>
      <c r="AO60" s="54"/>
      <c r="AP60" s="54"/>
      <c r="AQ60" s="53"/>
      <c r="AR60" s="54"/>
      <c r="AS60" s="48"/>
      <c r="AT60" s="48"/>
      <c r="AU60" s="48"/>
      <c r="AV60" s="55"/>
      <c r="AW60" s="55"/>
      <c r="AX60" s="55"/>
      <c r="AY60" s="55"/>
      <c r="AZ60" s="55"/>
      <c r="BA60" s="55"/>
      <c r="BB60" s="55"/>
      <c r="BC60" s="55"/>
      <c r="BD60" s="55"/>
      <c r="BE60" s="55"/>
      <c r="BF60" s="55"/>
      <c r="BG60" s="55"/>
      <c r="BH60" s="55"/>
    </row>
    <row r="61" spans="3:60" s="52" customFormat="1" hidden="1">
      <c r="C61" s="48"/>
      <c r="D61" s="94"/>
      <c r="E61" s="94"/>
      <c r="F61" s="94"/>
      <c r="G61" s="94"/>
      <c r="H61" s="94"/>
      <c r="I61" s="94"/>
      <c r="J61" s="94"/>
      <c r="K61" s="48"/>
      <c r="L61" s="94"/>
      <c r="M61" s="94"/>
      <c r="N61" s="49"/>
      <c r="O61" s="49"/>
      <c r="P61" s="48"/>
      <c r="Q61" s="48"/>
      <c r="R61" s="94"/>
      <c r="S61" s="48"/>
      <c r="T61" s="94"/>
      <c r="U61" s="94"/>
      <c r="V61" s="94"/>
      <c r="W61" s="94"/>
      <c r="X61" s="94"/>
      <c r="Y61" s="94"/>
      <c r="Z61" s="94"/>
      <c r="AA61" s="94"/>
      <c r="AB61" s="53"/>
      <c r="AC61" s="95"/>
      <c r="AD61" s="95"/>
      <c r="AE61" s="51"/>
      <c r="AF61" s="96"/>
      <c r="AG61" s="53"/>
      <c r="AH61" s="54"/>
      <c r="AI61" s="54"/>
      <c r="AJ61" s="54"/>
      <c r="AK61" s="54"/>
      <c r="AL61" s="54"/>
      <c r="AM61" s="54"/>
      <c r="AN61" s="54"/>
      <c r="AO61" s="54"/>
      <c r="AP61" s="54"/>
      <c r="AQ61" s="53"/>
      <c r="AR61" s="54"/>
      <c r="AS61" s="48"/>
      <c r="AT61" s="48"/>
      <c r="AU61" s="48"/>
      <c r="AV61" s="55"/>
      <c r="AW61" s="55"/>
      <c r="AX61" s="55"/>
      <c r="AY61" s="55"/>
      <c r="AZ61" s="55"/>
      <c r="BA61" s="55"/>
      <c r="BB61" s="55"/>
      <c r="BC61" s="55"/>
      <c r="BD61" s="55"/>
      <c r="BE61" s="55"/>
      <c r="BF61" s="55"/>
      <c r="BG61" s="55"/>
      <c r="BH61" s="55"/>
    </row>
    <row r="62" spans="3:60" s="52" customFormat="1" hidden="1">
      <c r="C62" s="48"/>
      <c r="D62" s="94"/>
      <c r="E62" s="94"/>
      <c r="F62" s="94"/>
      <c r="G62" s="94"/>
      <c r="H62" s="94"/>
      <c r="I62" s="94"/>
      <c r="J62" s="94"/>
      <c r="K62" s="48"/>
      <c r="L62" s="94"/>
      <c r="M62" s="94"/>
      <c r="N62" s="49"/>
      <c r="O62" s="49"/>
      <c r="P62" s="48"/>
      <c r="Q62" s="48"/>
      <c r="R62" s="94"/>
      <c r="S62" s="48"/>
      <c r="T62" s="94"/>
      <c r="U62" s="94"/>
      <c r="V62" s="94"/>
      <c r="W62" s="94"/>
      <c r="X62" s="94"/>
      <c r="Y62" s="94"/>
      <c r="Z62" s="94"/>
      <c r="AA62" s="94"/>
      <c r="AB62" s="53"/>
      <c r="AC62" s="95"/>
      <c r="AD62" s="95"/>
      <c r="AE62" s="51"/>
      <c r="AF62" s="96"/>
      <c r="AG62" s="53"/>
      <c r="AH62" s="54"/>
      <c r="AI62" s="54"/>
      <c r="AJ62" s="54"/>
      <c r="AK62" s="54"/>
      <c r="AL62" s="54"/>
      <c r="AM62" s="54"/>
      <c r="AN62" s="54"/>
      <c r="AO62" s="54"/>
      <c r="AP62" s="54"/>
      <c r="AQ62" s="53"/>
      <c r="AR62" s="54"/>
      <c r="AS62" s="48"/>
      <c r="AT62" s="48"/>
      <c r="AU62" s="48"/>
      <c r="AV62" s="55"/>
      <c r="AW62" s="55"/>
      <c r="AX62" s="55"/>
      <c r="AY62" s="55"/>
      <c r="AZ62" s="55"/>
      <c r="BA62" s="55"/>
      <c r="BB62" s="55"/>
      <c r="BC62" s="55"/>
      <c r="BD62" s="55"/>
      <c r="BE62" s="55"/>
      <c r="BF62" s="55"/>
      <c r="BG62" s="55"/>
      <c r="BH62" s="55"/>
    </row>
    <row r="63" spans="3:60" s="52" customFormat="1" hidden="1">
      <c r="C63" s="48"/>
      <c r="D63" s="94"/>
      <c r="E63" s="94"/>
      <c r="F63" s="94"/>
      <c r="G63" s="94"/>
      <c r="H63" s="94"/>
      <c r="I63" s="94"/>
      <c r="J63" s="94"/>
      <c r="K63" s="48"/>
      <c r="L63" s="94"/>
      <c r="M63" s="94"/>
      <c r="N63" s="49"/>
      <c r="O63" s="49"/>
      <c r="P63" s="48"/>
      <c r="Q63" s="48"/>
      <c r="R63" s="94"/>
      <c r="S63" s="48"/>
      <c r="T63" s="94"/>
      <c r="U63" s="94"/>
      <c r="V63" s="94"/>
      <c r="W63" s="94"/>
      <c r="X63" s="94"/>
      <c r="Y63" s="94"/>
      <c r="Z63" s="94"/>
      <c r="AA63" s="94"/>
      <c r="AB63" s="53"/>
      <c r="AC63" s="95"/>
      <c r="AD63" s="95"/>
      <c r="AE63" s="51"/>
      <c r="AF63" s="49"/>
      <c r="AG63" s="53"/>
      <c r="AH63" s="54"/>
      <c r="AI63" s="54"/>
      <c r="AJ63" s="54"/>
      <c r="AK63" s="54"/>
      <c r="AL63" s="54"/>
      <c r="AM63" s="54"/>
      <c r="AN63" s="54"/>
      <c r="AO63" s="54"/>
      <c r="AP63" s="54"/>
      <c r="AQ63" s="53"/>
      <c r="AR63" s="54"/>
      <c r="AS63" s="48"/>
      <c r="AT63" s="48"/>
      <c r="AU63" s="48"/>
      <c r="AV63" s="55"/>
      <c r="AW63" s="55"/>
      <c r="AX63" s="55"/>
      <c r="AY63" s="55"/>
      <c r="AZ63" s="55"/>
      <c r="BA63" s="55"/>
      <c r="BB63" s="55"/>
      <c r="BC63" s="55"/>
      <c r="BD63" s="55"/>
      <c r="BE63" s="55"/>
      <c r="BF63" s="55"/>
      <c r="BG63" s="55"/>
      <c r="BH63" s="55"/>
    </row>
    <row r="64" spans="3:60" s="52" customFormat="1" hidden="1">
      <c r="C64" s="48"/>
      <c r="D64" s="94"/>
      <c r="E64" s="94"/>
      <c r="F64" s="94"/>
      <c r="G64" s="94"/>
      <c r="H64" s="94"/>
      <c r="I64" s="94"/>
      <c r="J64" s="94"/>
      <c r="K64" s="48"/>
      <c r="L64" s="94"/>
      <c r="M64" s="94"/>
      <c r="N64" s="49"/>
      <c r="O64" s="49"/>
      <c r="P64" s="48"/>
      <c r="Q64" s="48"/>
      <c r="R64" s="94"/>
      <c r="S64" s="48"/>
      <c r="T64" s="94"/>
      <c r="U64" s="94"/>
      <c r="V64" s="94"/>
      <c r="W64" s="94"/>
      <c r="X64" s="94"/>
      <c r="Y64" s="94"/>
      <c r="Z64" s="94"/>
      <c r="AA64" s="48"/>
      <c r="AB64" s="53"/>
      <c r="AC64" s="50"/>
      <c r="AD64" s="50"/>
      <c r="AE64" s="51"/>
      <c r="AG64" s="53"/>
      <c r="AH64" s="54"/>
      <c r="AI64" s="54"/>
      <c r="AJ64" s="54"/>
      <c r="AK64" s="54"/>
      <c r="AL64" s="54"/>
      <c r="AM64" s="54"/>
      <c r="AN64" s="54"/>
      <c r="AO64" s="54"/>
      <c r="AP64" s="54"/>
      <c r="AQ64" s="53"/>
      <c r="AR64" s="54"/>
      <c r="AS64" s="48"/>
      <c r="AT64" s="48"/>
      <c r="AU64" s="48"/>
      <c r="AV64" s="55"/>
      <c r="AW64" s="55"/>
      <c r="AX64" s="55"/>
      <c r="AY64" s="55"/>
      <c r="AZ64" s="55"/>
      <c r="BA64" s="55"/>
      <c r="BB64" s="55"/>
      <c r="BC64" s="55"/>
      <c r="BD64" s="55"/>
      <c r="BE64" s="55"/>
      <c r="BF64" s="55"/>
      <c r="BG64" s="55"/>
      <c r="BH64" s="55"/>
    </row>
    <row r="65" spans="3:60" s="52" customFormat="1" hidden="1">
      <c r="C65" s="48"/>
      <c r="D65" s="94"/>
      <c r="E65" s="94"/>
      <c r="F65" s="94"/>
      <c r="G65" s="94"/>
      <c r="H65" s="94"/>
      <c r="I65" s="94"/>
      <c r="J65" s="94"/>
      <c r="K65" s="48"/>
      <c r="L65" s="94"/>
      <c r="M65" s="94"/>
      <c r="N65" s="49"/>
      <c r="O65" s="49"/>
      <c r="P65" s="48"/>
      <c r="Q65" s="48"/>
      <c r="R65" s="94"/>
      <c r="S65" s="48"/>
      <c r="T65" s="94"/>
      <c r="U65" s="94"/>
      <c r="V65" s="94"/>
      <c r="W65" s="94"/>
      <c r="X65" s="94"/>
      <c r="Y65" s="94"/>
      <c r="Z65" s="94"/>
      <c r="AA65" s="48"/>
      <c r="AB65" s="53"/>
      <c r="AC65" s="50"/>
      <c r="AD65" s="50"/>
      <c r="AE65" s="51"/>
      <c r="AG65" s="53"/>
      <c r="AH65" s="54"/>
      <c r="AI65" s="54"/>
      <c r="AJ65" s="54"/>
      <c r="AK65" s="54"/>
      <c r="AL65" s="54"/>
      <c r="AM65" s="54"/>
      <c r="AN65" s="54"/>
      <c r="AO65" s="54"/>
      <c r="AP65" s="54"/>
      <c r="AQ65" s="53"/>
      <c r="AR65" s="54"/>
      <c r="AS65" s="48"/>
      <c r="AT65" s="48"/>
      <c r="AU65" s="48"/>
      <c r="AV65" s="55"/>
      <c r="AW65" s="55"/>
      <c r="AX65" s="55"/>
      <c r="AY65" s="55"/>
      <c r="AZ65" s="55"/>
      <c r="BA65" s="55"/>
      <c r="BB65" s="55"/>
      <c r="BC65" s="55"/>
      <c r="BD65" s="55"/>
      <c r="BE65" s="55"/>
      <c r="BF65" s="55"/>
      <c r="BG65" s="55"/>
      <c r="BH65" s="55"/>
    </row>
    <row r="66" spans="3:60" s="52" customFormat="1" hidden="1">
      <c r="C66" s="48"/>
      <c r="D66" s="94"/>
      <c r="E66" s="94"/>
      <c r="F66" s="94"/>
      <c r="G66" s="94"/>
      <c r="H66" s="94"/>
      <c r="I66" s="94"/>
      <c r="J66" s="94"/>
      <c r="K66" s="48"/>
      <c r="L66" s="94"/>
      <c r="M66" s="94"/>
      <c r="N66" s="49"/>
      <c r="O66" s="49"/>
      <c r="P66" s="48"/>
      <c r="Q66" s="48"/>
      <c r="R66" s="94"/>
      <c r="S66" s="48"/>
      <c r="T66" s="94"/>
      <c r="U66" s="94"/>
      <c r="V66" s="94"/>
      <c r="W66" s="94"/>
      <c r="X66" s="94"/>
      <c r="Y66" s="94"/>
      <c r="Z66" s="94"/>
      <c r="AA66" s="48"/>
      <c r="AB66" s="53"/>
      <c r="AC66" s="50"/>
      <c r="AD66" s="50"/>
      <c r="AE66" s="51"/>
      <c r="AG66" s="53"/>
      <c r="AH66" s="54"/>
      <c r="AI66" s="54"/>
      <c r="AJ66" s="54"/>
      <c r="AK66" s="54"/>
      <c r="AL66" s="54"/>
      <c r="AM66" s="54"/>
      <c r="AN66" s="54"/>
      <c r="AO66" s="54"/>
      <c r="AP66" s="54"/>
      <c r="AQ66" s="53"/>
      <c r="AR66" s="54"/>
      <c r="AS66" s="48"/>
      <c r="AT66" s="48"/>
      <c r="AU66" s="48"/>
      <c r="AV66" s="55"/>
      <c r="AW66" s="55"/>
      <c r="AX66" s="55"/>
      <c r="AY66" s="55"/>
      <c r="AZ66" s="55"/>
      <c r="BA66" s="55"/>
      <c r="BB66" s="55"/>
      <c r="BC66" s="55"/>
      <c r="BD66" s="55"/>
      <c r="BE66" s="55"/>
      <c r="BF66" s="55"/>
      <c r="BG66" s="55"/>
      <c r="BH66" s="55"/>
    </row>
    <row r="67" spans="3:60" s="52" customFormat="1" hidden="1">
      <c r="C67" s="48"/>
      <c r="D67" s="94"/>
      <c r="E67" s="94"/>
      <c r="F67" s="94"/>
      <c r="G67" s="94"/>
      <c r="H67" s="94"/>
      <c r="I67" s="94"/>
      <c r="J67" s="94"/>
      <c r="K67" s="48"/>
      <c r="L67" s="94"/>
      <c r="M67" s="94"/>
      <c r="N67" s="49"/>
      <c r="O67" s="49"/>
      <c r="P67" s="48"/>
      <c r="Q67" s="48"/>
      <c r="R67" s="94"/>
      <c r="S67" s="48"/>
      <c r="T67" s="94"/>
      <c r="U67" s="94"/>
      <c r="V67" s="94"/>
      <c r="W67" s="94"/>
      <c r="X67" s="94"/>
      <c r="Y67" s="94"/>
      <c r="Z67" s="94"/>
      <c r="AA67" s="48"/>
      <c r="AB67" s="53"/>
      <c r="AC67" s="50"/>
      <c r="AD67" s="50"/>
      <c r="AE67" s="51"/>
      <c r="AG67" s="53"/>
      <c r="AH67" s="54"/>
      <c r="AI67" s="54"/>
      <c r="AJ67" s="54"/>
      <c r="AK67" s="54"/>
      <c r="AL67" s="54"/>
      <c r="AM67" s="54"/>
      <c r="AN67" s="54"/>
      <c r="AO67" s="54"/>
      <c r="AP67" s="54"/>
      <c r="AQ67" s="53"/>
      <c r="AR67" s="54"/>
      <c r="AS67" s="48"/>
      <c r="AT67" s="48"/>
      <c r="AU67" s="48"/>
      <c r="AV67" s="55"/>
      <c r="AW67" s="55"/>
      <c r="AX67" s="55"/>
      <c r="AY67" s="55"/>
      <c r="AZ67" s="55"/>
      <c r="BA67" s="55"/>
      <c r="BB67" s="55"/>
      <c r="BC67" s="55"/>
      <c r="BD67" s="55"/>
      <c r="BE67" s="55"/>
      <c r="BF67" s="55"/>
      <c r="BG67" s="55"/>
      <c r="BH67" s="55"/>
    </row>
    <row r="68" spans="3:60" s="52" customFormat="1" hidden="1">
      <c r="C68" s="48"/>
      <c r="D68" s="94"/>
      <c r="E68" s="94"/>
      <c r="F68" s="94"/>
      <c r="G68" s="94"/>
      <c r="H68" s="94"/>
      <c r="I68" s="94"/>
      <c r="J68" s="94"/>
      <c r="K68" s="48"/>
      <c r="L68" s="94"/>
      <c r="M68" s="94"/>
      <c r="N68" s="49"/>
      <c r="O68" s="49"/>
      <c r="P68" s="48"/>
      <c r="Q68" s="48"/>
      <c r="R68" s="94"/>
      <c r="S68" s="48"/>
      <c r="T68" s="94"/>
      <c r="U68" s="94"/>
      <c r="V68" s="94"/>
      <c r="W68" s="94"/>
      <c r="X68" s="94"/>
      <c r="Y68" s="94"/>
      <c r="Z68" s="94"/>
      <c r="AA68" s="48"/>
      <c r="AB68" s="53"/>
      <c r="AC68" s="50"/>
      <c r="AD68" s="50"/>
      <c r="AE68" s="51"/>
      <c r="AG68" s="53"/>
      <c r="AH68" s="54"/>
      <c r="AI68" s="54"/>
      <c r="AJ68" s="54"/>
      <c r="AK68" s="54"/>
      <c r="AL68" s="54"/>
      <c r="AM68" s="54"/>
      <c r="AN68" s="54"/>
      <c r="AO68" s="54"/>
      <c r="AP68" s="54"/>
      <c r="AQ68" s="53"/>
      <c r="AR68" s="54"/>
      <c r="AS68" s="48"/>
      <c r="AT68" s="48"/>
      <c r="AU68" s="48"/>
      <c r="AV68" s="55"/>
      <c r="AW68" s="55"/>
      <c r="AX68" s="55"/>
      <c r="AY68" s="55"/>
      <c r="AZ68" s="55"/>
      <c r="BA68" s="55"/>
      <c r="BB68" s="55"/>
      <c r="BC68" s="55"/>
      <c r="BD68" s="55"/>
      <c r="BE68" s="55"/>
      <c r="BF68" s="55"/>
      <c r="BG68" s="55"/>
      <c r="BH68" s="55"/>
    </row>
    <row r="69" spans="3:60" s="52" customFormat="1" hidden="1">
      <c r="C69" s="48"/>
      <c r="D69" s="94"/>
      <c r="E69" s="94"/>
      <c r="F69" s="94"/>
      <c r="G69" s="94"/>
      <c r="H69" s="94"/>
      <c r="I69" s="94"/>
      <c r="J69" s="94"/>
      <c r="K69" s="48"/>
      <c r="L69" s="94"/>
      <c r="M69" s="94"/>
      <c r="N69" s="49"/>
      <c r="O69" s="49"/>
      <c r="P69" s="48"/>
      <c r="Q69" s="48" t="str">
        <f>IF(申請情報入力!F6="","")</f>
        <v/>
      </c>
      <c r="R69" s="94"/>
      <c r="S69" s="48"/>
      <c r="T69" s="94"/>
      <c r="U69" s="94"/>
      <c r="V69" s="94"/>
      <c r="W69" s="94"/>
      <c r="X69" s="94"/>
      <c r="Y69" s="94"/>
      <c r="Z69" s="94"/>
      <c r="AA69" s="48"/>
      <c r="AB69" s="53"/>
      <c r="AC69" s="50"/>
      <c r="AD69" s="50"/>
      <c r="AE69" s="51"/>
      <c r="AG69" s="53"/>
      <c r="AH69" s="54"/>
      <c r="AI69" s="54"/>
      <c r="AJ69" s="54"/>
      <c r="AK69" s="54"/>
      <c r="AL69" s="54"/>
      <c r="AM69" s="54"/>
      <c r="AN69" s="54"/>
      <c r="AO69" s="54"/>
      <c r="AP69" s="54"/>
      <c r="AQ69" s="53"/>
      <c r="AR69" s="54"/>
      <c r="AS69" s="48"/>
      <c r="AT69" s="48"/>
      <c r="AU69" s="48"/>
      <c r="AV69" s="55"/>
      <c r="AW69" s="55"/>
      <c r="AX69" s="55"/>
      <c r="AY69" s="55"/>
      <c r="AZ69" s="55"/>
      <c r="BA69" s="55"/>
      <c r="BB69" s="55"/>
      <c r="BC69" s="55"/>
      <c r="BD69" s="55"/>
      <c r="BE69" s="55"/>
      <c r="BF69" s="55"/>
      <c r="BG69" s="55"/>
      <c r="BH69" s="55"/>
    </row>
    <row r="70" spans="3:60" s="52" customFormat="1" hidden="1">
      <c r="C70" s="48"/>
      <c r="D70" s="94"/>
      <c r="E70" s="94"/>
      <c r="F70" s="94"/>
      <c r="G70" s="94"/>
      <c r="H70" s="94"/>
      <c r="I70" s="94"/>
      <c r="J70" s="94"/>
      <c r="K70" s="48"/>
      <c r="L70" s="94"/>
      <c r="M70" s="94"/>
      <c r="N70" s="49"/>
      <c r="O70" s="49"/>
      <c r="P70" s="48"/>
      <c r="Q70" s="48"/>
      <c r="R70" s="94"/>
      <c r="S70" s="48"/>
      <c r="T70" s="94"/>
      <c r="U70" s="94"/>
      <c r="V70" s="94"/>
      <c r="W70" s="94"/>
      <c r="X70" s="94"/>
      <c r="Y70" s="94"/>
      <c r="Z70" s="94"/>
      <c r="AA70" s="48"/>
      <c r="AB70" s="53"/>
      <c r="AC70" s="50"/>
      <c r="AD70" s="50"/>
      <c r="AE70" s="51"/>
      <c r="AG70" s="53"/>
      <c r="AH70" s="54"/>
      <c r="AI70" s="54"/>
      <c r="AJ70" s="54"/>
      <c r="AK70" s="54"/>
      <c r="AL70" s="54"/>
      <c r="AM70" s="54"/>
      <c r="AN70" s="54"/>
      <c r="AO70" s="54"/>
      <c r="AP70" s="54"/>
      <c r="AQ70" s="53"/>
      <c r="AR70" s="54"/>
      <c r="AS70" s="48"/>
      <c r="AT70" s="48"/>
      <c r="AU70" s="48"/>
      <c r="AV70" s="55"/>
      <c r="AW70" s="55"/>
      <c r="AX70" s="55"/>
      <c r="AY70" s="55"/>
      <c r="AZ70" s="55"/>
      <c r="BA70" s="55"/>
      <c r="BB70" s="55"/>
      <c r="BC70" s="55"/>
      <c r="BD70" s="55"/>
      <c r="BE70" s="55"/>
      <c r="BF70" s="55"/>
      <c r="BG70" s="55"/>
      <c r="BH70" s="55"/>
    </row>
    <row r="71" spans="3:60" s="52" customFormat="1" hidden="1">
      <c r="C71" s="48"/>
      <c r="D71" s="94"/>
      <c r="E71" s="94"/>
      <c r="F71" s="94"/>
      <c r="G71" s="94"/>
      <c r="H71" s="94"/>
      <c r="I71" s="94"/>
      <c r="J71" s="94"/>
      <c r="K71" s="48"/>
      <c r="L71" s="94"/>
      <c r="M71" s="94"/>
      <c r="N71" s="49"/>
      <c r="O71" s="49"/>
      <c r="P71" s="48"/>
      <c r="Q71" s="48"/>
      <c r="R71" s="94"/>
      <c r="S71" s="48"/>
      <c r="T71" s="94"/>
      <c r="U71" s="94"/>
      <c r="V71" s="94"/>
      <c r="W71" s="94"/>
      <c r="X71" s="94"/>
      <c r="Y71" s="94"/>
      <c r="Z71" s="94"/>
      <c r="AA71" s="48"/>
      <c r="AB71" s="53"/>
      <c r="AC71" s="50"/>
      <c r="AD71" s="50"/>
      <c r="AE71" s="51"/>
      <c r="AG71" s="53"/>
      <c r="AH71" s="54"/>
      <c r="AI71" s="54"/>
      <c r="AJ71" s="54"/>
      <c r="AK71" s="54"/>
      <c r="AL71" s="54"/>
      <c r="AM71" s="54"/>
      <c r="AN71" s="54"/>
      <c r="AO71" s="54"/>
      <c r="AP71" s="54"/>
      <c r="AQ71" s="53"/>
      <c r="AR71" s="54"/>
      <c r="AS71" s="48"/>
      <c r="AT71" s="48"/>
      <c r="AU71" s="48"/>
      <c r="AV71" s="55"/>
      <c r="AW71" s="55"/>
      <c r="AX71" s="55"/>
      <c r="AY71" s="55"/>
      <c r="AZ71" s="55"/>
      <c r="BA71" s="55"/>
      <c r="BB71" s="55"/>
      <c r="BC71" s="55"/>
      <c r="BD71" s="55"/>
      <c r="BE71" s="55"/>
      <c r="BF71" s="55"/>
      <c r="BG71" s="55"/>
      <c r="BH71" s="55"/>
    </row>
    <row r="72" spans="3:60" s="52" customFormat="1" hidden="1">
      <c r="C72" s="48"/>
      <c r="D72" s="94"/>
      <c r="E72" s="94"/>
      <c r="F72" s="94"/>
      <c r="G72" s="94"/>
      <c r="H72" s="94"/>
      <c r="I72" s="94"/>
      <c r="J72" s="94"/>
      <c r="K72" s="48"/>
      <c r="L72" s="94"/>
      <c r="M72" s="94"/>
      <c r="N72" s="49"/>
      <c r="O72" s="49"/>
      <c r="P72" s="48"/>
      <c r="Q72" s="48"/>
      <c r="R72" s="94"/>
      <c r="S72" s="48"/>
      <c r="T72" s="94"/>
      <c r="U72" s="94"/>
      <c r="V72" s="94"/>
      <c r="W72" s="94"/>
      <c r="X72" s="94"/>
      <c r="Y72" s="94"/>
      <c r="Z72" s="94"/>
      <c r="AA72" s="48"/>
      <c r="AB72" s="53"/>
      <c r="AC72" s="50"/>
      <c r="AD72" s="50"/>
      <c r="AE72" s="51"/>
      <c r="AG72" s="53"/>
      <c r="AH72" s="54"/>
      <c r="AI72" s="54"/>
      <c r="AJ72" s="54"/>
      <c r="AK72" s="54"/>
      <c r="AL72" s="54"/>
      <c r="AM72" s="54"/>
      <c r="AN72" s="54"/>
      <c r="AO72" s="54"/>
      <c r="AP72" s="54"/>
      <c r="AQ72" s="53"/>
      <c r="AR72" s="54"/>
      <c r="AS72" s="48"/>
      <c r="AT72" s="48"/>
      <c r="AU72" s="48"/>
      <c r="AV72" s="55"/>
      <c r="AW72" s="55"/>
      <c r="AX72" s="55"/>
      <c r="AY72" s="55"/>
      <c r="AZ72" s="55"/>
      <c r="BA72" s="55"/>
      <c r="BB72" s="55"/>
      <c r="BC72" s="55"/>
      <c r="BD72" s="55"/>
      <c r="BE72" s="55"/>
      <c r="BF72" s="55"/>
      <c r="BG72" s="55"/>
      <c r="BH72" s="55"/>
    </row>
    <row r="73" spans="3:60" s="52" customFormat="1" hidden="1">
      <c r="C73" s="48"/>
      <c r="D73" s="94"/>
      <c r="E73" s="94"/>
      <c r="F73" s="94"/>
      <c r="G73" s="94"/>
      <c r="H73" s="94"/>
      <c r="I73" s="94"/>
      <c r="J73" s="94"/>
      <c r="K73" s="94"/>
      <c r="L73" s="94"/>
      <c r="M73" s="94"/>
      <c r="N73" s="49"/>
      <c r="O73" s="49"/>
      <c r="P73" s="94"/>
      <c r="Q73" s="48"/>
      <c r="R73" s="94"/>
      <c r="S73" s="48"/>
      <c r="T73" s="94"/>
      <c r="U73" s="94"/>
      <c r="V73" s="94"/>
      <c r="W73" s="94"/>
      <c r="X73" s="94"/>
      <c r="Y73" s="94"/>
      <c r="Z73" s="94"/>
      <c r="AA73" s="48"/>
      <c r="AB73" s="53"/>
      <c r="AC73" s="50"/>
      <c r="AD73" s="50"/>
      <c r="AE73" s="51"/>
      <c r="AG73" s="53"/>
      <c r="AH73" s="54"/>
      <c r="AI73" s="54"/>
      <c r="AJ73" s="54"/>
      <c r="AK73" s="54"/>
      <c r="AL73" s="54"/>
      <c r="AM73" s="54"/>
      <c r="AN73" s="54"/>
      <c r="AO73" s="54"/>
      <c r="AP73" s="54"/>
      <c r="AQ73" s="53"/>
      <c r="AR73" s="54"/>
      <c r="AS73" s="48"/>
      <c r="AT73" s="48"/>
      <c r="AU73" s="48"/>
      <c r="AV73" s="55"/>
      <c r="AW73" s="55"/>
      <c r="AX73" s="55"/>
      <c r="AY73" s="55"/>
      <c r="AZ73" s="55"/>
      <c r="BA73" s="55"/>
      <c r="BB73" s="55"/>
      <c r="BC73" s="55"/>
      <c r="BD73" s="55"/>
      <c r="BE73" s="55"/>
      <c r="BF73" s="55"/>
      <c r="BG73" s="55"/>
      <c r="BH73" s="55"/>
    </row>
  </sheetData>
  <sheetProtection sheet="1" selectLockedCells="1"/>
  <mergeCells count="69">
    <mergeCell ref="AF11:AF12"/>
    <mergeCell ref="E11:E12"/>
    <mergeCell ref="L11:L12"/>
    <mergeCell ref="Z11:Z12"/>
    <mergeCell ref="Q11:Q12"/>
    <mergeCell ref="R11:R12"/>
    <mergeCell ref="S11:S12"/>
    <mergeCell ref="T11:V11"/>
    <mergeCell ref="AC11:AD11"/>
    <mergeCell ref="AE11:AE12"/>
    <mergeCell ref="AB2:AB3"/>
    <mergeCell ref="B7:C7"/>
    <mergeCell ref="P2:P3"/>
    <mergeCell ref="I11:I12"/>
    <mergeCell ref="AA11:AA12"/>
    <mergeCell ref="N11:N12"/>
    <mergeCell ref="W11:X11"/>
    <mergeCell ref="Y11:Y12"/>
    <mergeCell ref="AB11:AB12"/>
    <mergeCell ref="B2:C3"/>
    <mergeCell ref="B4:C4"/>
    <mergeCell ref="B5:C5"/>
    <mergeCell ref="D2:D3"/>
    <mergeCell ref="H11:H12"/>
    <mergeCell ref="C11:C12"/>
    <mergeCell ref="D11:D12"/>
    <mergeCell ref="B6:C6"/>
    <mergeCell ref="B8:C8"/>
    <mergeCell ref="F11:G11"/>
    <mergeCell ref="H2:H3"/>
    <mergeCell ref="I2:I3"/>
    <mergeCell ref="O2:O3"/>
    <mergeCell ref="J2:J3"/>
    <mergeCell ref="E2:E3"/>
    <mergeCell ref="L2:L3"/>
    <mergeCell ref="N2:N3"/>
    <mergeCell ref="F2:G2"/>
    <mergeCell ref="AA2:AA3"/>
    <mergeCell ref="R2:R3"/>
    <mergeCell ref="K11:K12"/>
    <mergeCell ref="J11:J12"/>
    <mergeCell ref="AC2:AD2"/>
    <mergeCell ref="T2:V2"/>
    <mergeCell ref="S2:S3"/>
    <mergeCell ref="K2:K3"/>
    <mergeCell ref="W2:X2"/>
    <mergeCell ref="Z2:Z3"/>
    <mergeCell ref="Y2:Y3"/>
    <mergeCell ref="Q2:Q3"/>
    <mergeCell ref="O11:O12"/>
    <mergeCell ref="P11:P12"/>
    <mergeCell ref="M2:M3"/>
    <mergeCell ref="M11:M12"/>
    <mergeCell ref="AE2:AE3"/>
    <mergeCell ref="AS11:AU11"/>
    <mergeCell ref="AS2:AU2"/>
    <mergeCell ref="AF2:AF3"/>
    <mergeCell ref="AI2:AM2"/>
    <mergeCell ref="AN2:AN3"/>
    <mergeCell ref="AO2:AO3"/>
    <mergeCell ref="AN11:AN12"/>
    <mergeCell ref="AO11:AO12"/>
    <mergeCell ref="AI11:AM11"/>
    <mergeCell ref="AP2:AP3"/>
    <mergeCell ref="AP11:AP12"/>
    <mergeCell ref="AG11:AH11"/>
    <mergeCell ref="AG2:AH2"/>
    <mergeCell ref="AQ2:AR2"/>
    <mergeCell ref="AQ11:AR11"/>
  </mergeCells>
  <phoneticPr fontId="2"/>
  <conditionalFormatting sqref="R13:R32">
    <cfRule type="expression" dxfId="1" priority="1">
      <formula>Q13&lt;&gt;"共有"</formula>
    </cfRule>
  </conditionalFormatting>
  <conditionalFormatting sqref="AA13:AA32">
    <cfRule type="expression" dxfId="0" priority="2">
      <formula>Z13&lt;&gt;"その他"</formula>
    </cfRule>
  </conditionalFormatting>
  <dataValidations xWindow="1646" yWindow="343" count="13">
    <dataValidation imeMode="on" allowBlank="1" showInputMessage="1" showErrorMessage="1" sqref="W11 Z11:AB11 T13:V34 W2 S33:S34 Q47:Z65557 G42:G50 F42:F1048576 R13:R34 J33:J34 O33:Q33 Q34 N45:P65557 K44:K1048576 L44:M65557 P48:P1048576 P11:U11 U35:Z43 Z2:AB2 D2:F2 H2:K2 D11:F11 H11:K11 E60:E1048576 G60:J1048576 E44:E46 H44:J46 N44:T44 P2:U2 D13:D34 F13:I34 E33:E34" xr:uid="{00000000-0002-0000-0000-000000000000}"/>
    <dataValidation type="list" allowBlank="1" showInputMessage="1" showErrorMessage="1" sqref="Z13:Z34" xr:uid="{00000000-0002-0000-0000-000001000000}">
      <formula1>放流先</formula1>
    </dataValidation>
    <dataValidation type="list" allowBlank="1" showInputMessage="1" showErrorMessage="1" sqref="AK13:AK34" xr:uid="{00000000-0002-0000-0000-000002000000}">
      <formula1>"普通,当座"</formula1>
    </dataValidation>
    <dataValidation type="list" imeMode="on" allowBlank="1" showInputMessage="1" showErrorMessage="1" sqref="J13:J32" xr:uid="{00000000-0002-0000-0000-000003000000}">
      <formula1>"転換工事,農家等住宅,一般"</formula1>
    </dataValidation>
    <dataValidation type="list" imeMode="on" allowBlank="1" showInputMessage="1" showErrorMessage="1" sqref="Q13:Q32" xr:uid="{00000000-0002-0000-0000-000004000000}">
      <formula1>所有区分</formula1>
    </dataValidation>
    <dataValidation type="list" imeMode="on" allowBlank="1" showInputMessage="1" showErrorMessage="1" sqref="S13:S32" xr:uid="{00000000-0002-0000-0000-000005000000}">
      <formula1>住宅の種類</formula1>
    </dataValidation>
    <dataValidation type="list" allowBlank="1" showInputMessage="1" showErrorMessage="1" sqref="Y13:Y34" xr:uid="{00000000-0002-0000-0000-000006000000}">
      <formula1>ポンプ有無</formula1>
    </dataValidation>
    <dataValidation type="list" imeMode="on" allowBlank="1" showInputMessage="1" showErrorMessage="1" sqref="K13:K32" xr:uid="{00000000-0002-0000-0000-000008000000}">
      <formula1>工事種別</formula1>
    </dataValidation>
    <dataValidation type="list" allowBlank="1" showInputMessage="1" showErrorMessage="1" sqref="AA13:AA32" xr:uid="{CDDD3D97-A718-41F9-9145-CE38BDBF0E62}">
      <formula1>その他放流先</formula1>
    </dataValidation>
    <dataValidation type="list" allowBlank="1" showInputMessage="1" showErrorMessage="1" sqref="L13:M32" xr:uid="{1EBE8D69-660D-44EC-B77C-3DFA5BE8EA93}">
      <formula1>人槽</formula1>
    </dataValidation>
    <dataValidation type="whole" imeMode="halfAlpha" allowBlank="1" showInputMessage="1" showErrorMessage="1" prompt="例：令和8年度_x000a_　　→「8」と入力" sqref="AB13:AB32" xr:uid="{9889BB7C-813E-4E86-B080-7A006D58B319}">
      <formula1>1</formula1>
      <formula2>99</formula2>
    </dataValidation>
    <dataValidation imeMode="on" allowBlank="1" showInputMessage="1" showErrorMessage="1" promptTitle="入力例：" prompt="盛岡市手代森●地割○-△" sqref="E13:E32" xr:uid="{C0452764-2A59-47E8-9A59-10E413BA7951}"/>
    <dataValidation imeMode="on" allowBlank="1" showInputMessage="1" showErrorMessage="1" promptTitle="入力例：" prompt="盛岡市手代森●地割▲-■" sqref="E13:E32" xr:uid="{AC3690AB-DF18-42DB-9CBF-B3F07D84F898}"/>
  </dataValidations>
  <printOptions horizontalCentered="1" verticalCentered="1"/>
  <pageMargins left="0.39370078740157483" right="0.39370078740157483" top="0.39370078740157483" bottom="0.39370078740157483" header="0.51181102362204722" footer="0.51181102362204722"/>
  <pageSetup paperSize="8" scale="7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51"/>
  <sheetViews>
    <sheetView zoomScaleNormal="100" zoomScaleSheetLayoutView="100" workbookViewId="0">
      <pane ySplit="3" topLeftCell="A4" activePane="bottomLeft" state="frozen"/>
      <selection activeCell="AU73" sqref="AU73"/>
      <selection pane="bottomLeft" activeCell="B3" sqref="B3"/>
    </sheetView>
  </sheetViews>
  <sheetFormatPr defaultColWidth="0" defaultRowHeight="14.25" zeroHeight="1"/>
  <cols>
    <col min="1" max="1" width="1.625" style="130" customWidth="1"/>
    <col min="2" max="2" width="9.125" style="130" customWidth="1"/>
    <col min="3" max="4" width="3.75" style="130" customWidth="1"/>
    <col min="5" max="5" width="2.25" style="130" customWidth="1"/>
    <col min="6" max="6" width="2.75" style="17" customWidth="1"/>
    <col min="7" max="13" width="2.25" style="17" customWidth="1"/>
    <col min="14" max="19" width="2.375" style="17" customWidth="1"/>
    <col min="20" max="20" width="3.375" style="17" customWidth="1"/>
    <col min="21" max="36" width="2.25" style="17" customWidth="1"/>
    <col min="37" max="40" width="1.875" style="17" customWidth="1"/>
    <col min="41" max="45" width="2.25" style="17" customWidth="1"/>
    <col min="46" max="53" width="7.5" style="17" customWidth="1"/>
    <col min="54" max="90" width="2.25" style="17" hidden="1" customWidth="1"/>
    <col min="91" max="166" width="2.25" style="18" hidden="1" customWidth="1"/>
    <col min="167" max="170" width="2.25" style="19" hidden="1" customWidth="1"/>
    <col min="171" max="172" width="0" style="19" hidden="1" customWidth="1"/>
    <col min="173" max="187" width="0" style="20" hidden="1" customWidth="1"/>
    <col min="188" max="16384" width="9" hidden="1"/>
  </cols>
  <sheetData>
    <row r="1" spans="2:172" ht="7.5" customHeight="1" thickBot="1"/>
    <row r="2" spans="2:172" ht="15" customHeight="1" thickBot="1">
      <c r="B2" s="131" t="s">
        <v>273</v>
      </c>
    </row>
    <row r="3" spans="2:172" ht="27" customHeight="1" thickBot="1">
      <c r="B3" s="132">
        <v>1</v>
      </c>
      <c r="C3" s="30" t="s">
        <v>277</v>
      </c>
    </row>
    <row r="4" spans="2:172" ht="15" customHeight="1" thickBot="1">
      <c r="C4" s="30"/>
      <c r="E4" s="105" t="s">
        <v>370</v>
      </c>
    </row>
    <row r="5" spans="2:172">
      <c r="E5" s="133"/>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5"/>
    </row>
    <row r="6" spans="2:172" ht="18" customHeight="1">
      <c r="E6" s="136"/>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8"/>
      <c r="AT6" s="105" t="s">
        <v>370</v>
      </c>
      <c r="AU6" s="105"/>
      <c r="AV6" s="14"/>
    </row>
    <row r="7" spans="2:172" ht="21" customHeight="1">
      <c r="E7" s="136"/>
      <c r="F7" s="299" t="s">
        <v>6</v>
      </c>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138"/>
      <c r="AT7" s="108" t="s">
        <v>379</v>
      </c>
    </row>
    <row r="8" spans="2:172">
      <c r="E8" s="136"/>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8"/>
      <c r="AT8" s="108"/>
    </row>
    <row r="9" spans="2:172" ht="18" customHeight="1">
      <c r="E9" s="136"/>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300" t="s">
        <v>174</v>
      </c>
      <c r="AG9" s="300"/>
      <c r="AH9" s="300"/>
      <c r="AI9" s="300"/>
      <c r="AJ9" s="300"/>
      <c r="AK9" s="300"/>
      <c r="AL9" s="300"/>
      <c r="AM9" s="300"/>
      <c r="AN9" s="137"/>
      <c r="AO9" s="138"/>
      <c r="AT9" s="108"/>
      <c r="CL9" s="18"/>
      <c r="FJ9" s="19"/>
      <c r="FP9" s="20"/>
    </row>
    <row r="10" spans="2:172">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9"/>
      <c r="AH10" s="139"/>
      <c r="AI10" s="139"/>
      <c r="AJ10" s="139"/>
      <c r="AK10" s="139"/>
      <c r="AL10" s="139"/>
      <c r="AM10" s="139"/>
      <c r="AN10" s="139"/>
      <c r="AO10" s="138"/>
      <c r="AT10" s="108"/>
    </row>
    <row r="11" spans="2:172" ht="18" customHeight="1">
      <c r="E11" s="136"/>
      <c r="F11" s="300" t="s">
        <v>7</v>
      </c>
      <c r="G11" s="300"/>
      <c r="H11" s="300"/>
      <c r="I11" s="300"/>
      <c r="J11" s="300"/>
      <c r="K11" s="300"/>
      <c r="L11" s="300"/>
      <c r="M11" s="300"/>
      <c r="N11" s="300"/>
      <c r="O11" s="300"/>
      <c r="P11" s="300"/>
      <c r="Q11" s="300"/>
      <c r="R11" s="300"/>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8"/>
      <c r="AT11" s="108"/>
    </row>
    <row r="12" spans="2:172">
      <c r="E12" s="136"/>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8"/>
    </row>
    <row r="13" spans="2:172" ht="18" customHeight="1">
      <c r="E13" s="136"/>
      <c r="F13" s="137"/>
      <c r="G13" s="137"/>
      <c r="H13" s="137"/>
      <c r="I13" s="137"/>
      <c r="J13" s="137"/>
      <c r="K13" s="137"/>
      <c r="L13" s="137"/>
      <c r="M13" s="137"/>
      <c r="N13" s="137"/>
      <c r="O13" s="137"/>
      <c r="P13" s="137"/>
      <c r="Q13" s="137"/>
      <c r="R13" s="137"/>
      <c r="S13" s="137"/>
      <c r="T13" s="137"/>
      <c r="U13" s="300" t="s">
        <v>8</v>
      </c>
      <c r="V13" s="300"/>
      <c r="W13" s="300"/>
      <c r="X13" s="137"/>
      <c r="Y13" s="302" t="str">
        <f>IF(申請情報入力!$F$4="","",申請情報入力!$F$4)</f>
        <v/>
      </c>
      <c r="Z13" s="302"/>
      <c r="AA13" s="302"/>
      <c r="AB13" s="302"/>
      <c r="AC13" s="302"/>
      <c r="AD13" s="302"/>
      <c r="AE13" s="302"/>
      <c r="AF13" s="302"/>
      <c r="AG13" s="302"/>
      <c r="AH13" s="302"/>
      <c r="AI13" s="302"/>
      <c r="AJ13" s="302"/>
      <c r="AK13" s="302"/>
      <c r="AL13" s="302"/>
      <c r="AM13" s="302"/>
      <c r="AN13" s="302"/>
      <c r="AO13" s="138"/>
      <c r="CJ13" s="18"/>
      <c r="CK13" s="18"/>
      <c r="CL13" s="18"/>
      <c r="FH13" s="19"/>
      <c r="FI13" s="19"/>
      <c r="FJ13" s="19"/>
      <c r="FN13" s="20"/>
      <c r="FO13" s="20"/>
      <c r="FP13" s="20"/>
    </row>
    <row r="14" spans="2:172" ht="18" customHeight="1">
      <c r="E14" s="136"/>
      <c r="F14" s="137"/>
      <c r="G14" s="137"/>
      <c r="H14" s="137"/>
      <c r="I14" s="137"/>
      <c r="J14" s="137"/>
      <c r="K14" s="137"/>
      <c r="L14" s="137"/>
      <c r="M14" s="137"/>
      <c r="N14" s="137"/>
      <c r="O14" s="137"/>
      <c r="P14" s="137"/>
      <c r="Q14" s="137"/>
      <c r="R14" s="137"/>
      <c r="S14" s="137"/>
      <c r="T14" s="137"/>
      <c r="U14" s="137"/>
      <c r="V14" s="137"/>
      <c r="W14" s="137"/>
      <c r="X14" s="137"/>
      <c r="Y14" s="303" t="str">
        <f>IF(申請情報入力!$G$4="","",申請情報入力!$G$4)</f>
        <v/>
      </c>
      <c r="Z14" s="303"/>
      <c r="AA14" s="303"/>
      <c r="AB14" s="303"/>
      <c r="AC14" s="303"/>
      <c r="AD14" s="303"/>
      <c r="AE14" s="303"/>
      <c r="AF14" s="303"/>
      <c r="AG14" s="303"/>
      <c r="AH14" s="303"/>
      <c r="AI14" s="303"/>
      <c r="AJ14" s="303"/>
      <c r="AK14" s="303"/>
      <c r="AL14" s="303"/>
      <c r="AM14" s="303"/>
      <c r="AN14" s="303"/>
      <c r="AO14" s="138"/>
      <c r="CJ14" s="18"/>
      <c r="CK14" s="18"/>
      <c r="CL14" s="18"/>
      <c r="FH14" s="19"/>
      <c r="FI14" s="19"/>
      <c r="FJ14" s="19"/>
      <c r="FN14" s="20"/>
      <c r="FO14" s="20"/>
      <c r="FP14" s="20"/>
    </row>
    <row r="15" spans="2:172" ht="18" customHeight="1">
      <c r="E15" s="136"/>
      <c r="F15" s="137"/>
      <c r="G15" s="137"/>
      <c r="H15" s="137"/>
      <c r="I15" s="137"/>
      <c r="J15" s="137"/>
      <c r="K15" s="137"/>
      <c r="L15" s="137"/>
      <c r="M15" s="137"/>
      <c r="N15" s="137"/>
      <c r="O15" s="137"/>
      <c r="P15" s="137"/>
      <c r="Q15" s="137"/>
      <c r="R15" s="137"/>
      <c r="S15" s="137"/>
      <c r="T15" s="137"/>
      <c r="U15" s="300" t="s">
        <v>9</v>
      </c>
      <c r="V15" s="300"/>
      <c r="W15" s="300"/>
      <c r="X15" s="137"/>
      <c r="Y15" s="302" t="str">
        <f>IF(申請情報入力!$D$4="","",申請情報入力!$D$4)</f>
        <v/>
      </c>
      <c r="Z15" s="302"/>
      <c r="AA15" s="302"/>
      <c r="AB15" s="302"/>
      <c r="AC15" s="302"/>
      <c r="AD15" s="302"/>
      <c r="AE15" s="302"/>
      <c r="AF15" s="302"/>
      <c r="AG15" s="302"/>
      <c r="AH15" s="302"/>
      <c r="AI15" s="302"/>
      <c r="AJ15" s="302"/>
      <c r="AK15" s="302"/>
      <c r="AL15" s="302"/>
      <c r="AM15" s="140" t="s">
        <v>26</v>
      </c>
      <c r="AN15" s="137"/>
      <c r="AO15" s="138"/>
      <c r="CJ15" s="18"/>
      <c r="CK15" s="18"/>
      <c r="CL15" s="18"/>
      <c r="FH15" s="19"/>
      <c r="FI15" s="19"/>
      <c r="FJ15" s="19"/>
      <c r="FN15" s="20"/>
      <c r="FO15" s="20"/>
      <c r="FP15" s="20"/>
    </row>
    <row r="16" spans="2:172" ht="18" customHeight="1">
      <c r="E16" s="136"/>
      <c r="F16" s="137"/>
      <c r="G16" s="137"/>
      <c r="H16" s="137"/>
      <c r="I16" s="137"/>
      <c r="J16" s="137"/>
      <c r="K16" s="137"/>
      <c r="L16" s="137"/>
      <c r="M16" s="137"/>
      <c r="N16" s="137"/>
      <c r="O16" s="137"/>
      <c r="P16" s="137"/>
      <c r="Q16" s="137"/>
      <c r="R16" s="137"/>
      <c r="S16" s="137"/>
      <c r="T16" s="137"/>
      <c r="U16" s="300" t="s">
        <v>10</v>
      </c>
      <c r="V16" s="300"/>
      <c r="W16" s="300"/>
      <c r="X16" s="137"/>
      <c r="Y16" s="302" t="str">
        <f>IF(申請情報入力!$I$4="","",申請情報入力!$I$4)</f>
        <v/>
      </c>
      <c r="Z16" s="302"/>
      <c r="AA16" s="302"/>
      <c r="AB16" s="302"/>
      <c r="AC16" s="302"/>
      <c r="AD16" s="302"/>
      <c r="AE16" s="302"/>
      <c r="AF16" s="302"/>
      <c r="AG16" s="302"/>
      <c r="AH16" s="302"/>
      <c r="AI16" s="302"/>
      <c r="AJ16" s="302"/>
      <c r="AK16" s="302"/>
      <c r="AL16" s="302"/>
      <c r="AM16" s="302"/>
      <c r="AN16" s="302"/>
      <c r="AO16" s="138"/>
      <c r="CJ16" s="18"/>
      <c r="CK16" s="18"/>
      <c r="CL16" s="18"/>
      <c r="FH16" s="19"/>
      <c r="FI16" s="19"/>
      <c r="FJ16" s="19"/>
      <c r="FN16" s="20"/>
      <c r="FO16" s="20"/>
      <c r="FP16" s="20"/>
    </row>
    <row r="17" spans="5:172">
      <c r="E17" s="136"/>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8"/>
      <c r="CK17" s="18"/>
      <c r="CL17" s="18"/>
      <c r="FI17" s="19"/>
      <c r="FJ17" s="19"/>
      <c r="FO17" s="20"/>
      <c r="FP17" s="20"/>
    </row>
    <row r="18" spans="5:172" ht="36" customHeight="1">
      <c r="E18" s="136"/>
      <c r="F18" s="307" t="s">
        <v>249</v>
      </c>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138"/>
    </row>
    <row r="19" spans="5:172">
      <c r="E19" s="136"/>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8"/>
    </row>
    <row r="20" spans="5:172">
      <c r="E20" s="136"/>
      <c r="F20" s="300" t="s">
        <v>11</v>
      </c>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138"/>
    </row>
    <row r="21" spans="5:172">
      <c r="E21" s="136"/>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8"/>
    </row>
    <row r="22" spans="5:172" ht="36" customHeight="1">
      <c r="E22" s="136"/>
      <c r="F22" s="141" t="s">
        <v>353</v>
      </c>
      <c r="G22" s="137"/>
      <c r="H22" s="304" t="s">
        <v>30</v>
      </c>
      <c r="I22" s="304"/>
      <c r="J22" s="304"/>
      <c r="K22" s="304"/>
      <c r="L22" s="304"/>
      <c r="M22" s="304"/>
      <c r="N22" s="304"/>
      <c r="O22" s="304"/>
      <c r="P22" s="304"/>
      <c r="Q22" s="139"/>
      <c r="R22" s="302" t="str">
        <f>IF(申請情報入力!$J$4="","　　　　　　　　届出者",申請情報入力!$J$4&amp;"届出者")</f>
        <v>　　　　　　　　届出者</v>
      </c>
      <c r="S22" s="302"/>
      <c r="T22" s="302"/>
      <c r="U22" s="302"/>
      <c r="V22" s="302"/>
      <c r="W22" s="302"/>
      <c r="X22" s="302"/>
      <c r="Y22" s="302"/>
      <c r="Z22" s="302"/>
      <c r="AA22" s="302"/>
      <c r="AB22" s="137"/>
      <c r="AC22" s="137"/>
      <c r="AD22" s="137"/>
      <c r="AE22" s="137"/>
      <c r="AF22" s="137"/>
      <c r="AG22" s="137"/>
      <c r="AH22" s="137"/>
      <c r="AI22" s="137"/>
      <c r="AJ22" s="137"/>
      <c r="AK22" s="137"/>
      <c r="AL22" s="137"/>
      <c r="AM22" s="137"/>
      <c r="AN22" s="137"/>
      <c r="AO22" s="138"/>
    </row>
    <row r="23" spans="5:172" ht="36" customHeight="1">
      <c r="E23" s="136"/>
      <c r="F23" s="141" t="s">
        <v>352</v>
      </c>
      <c r="G23" s="137"/>
      <c r="H23" s="304" t="s">
        <v>29</v>
      </c>
      <c r="I23" s="304"/>
      <c r="J23" s="304"/>
      <c r="K23" s="304"/>
      <c r="L23" s="304"/>
      <c r="M23" s="304"/>
      <c r="N23" s="304"/>
      <c r="O23" s="304"/>
      <c r="P23" s="304"/>
      <c r="Q23" s="139"/>
      <c r="R23" s="305" t="str">
        <f>IF(申請情報入力!$E$4="","",申請情報入力!$E$4)</f>
        <v/>
      </c>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138"/>
    </row>
    <row r="24" spans="5:172" ht="36" customHeight="1">
      <c r="E24" s="136"/>
      <c r="F24" s="141" t="s">
        <v>351</v>
      </c>
      <c r="G24" s="137"/>
      <c r="H24" s="304" t="s">
        <v>28</v>
      </c>
      <c r="I24" s="304"/>
      <c r="J24" s="304"/>
      <c r="K24" s="304"/>
      <c r="L24" s="304"/>
      <c r="M24" s="304"/>
      <c r="N24" s="304"/>
      <c r="O24" s="304"/>
      <c r="P24" s="304"/>
      <c r="Q24" s="139"/>
      <c r="R24" s="300" t="str">
        <f>IF(申請情報入力!$L$4="","",申請情報入力!$L$4)</f>
        <v/>
      </c>
      <c r="S24" s="300"/>
      <c r="T24" s="300"/>
      <c r="U24" s="300"/>
      <c r="V24" s="137" t="s">
        <v>31</v>
      </c>
      <c r="W24" s="137"/>
      <c r="X24" s="137"/>
      <c r="Y24" s="137"/>
      <c r="Z24" s="137"/>
      <c r="AA24" s="137"/>
      <c r="AB24" s="137"/>
      <c r="AC24" s="137"/>
      <c r="AD24" s="137"/>
      <c r="AE24" s="137"/>
      <c r="AF24" s="137"/>
      <c r="AG24" s="137"/>
      <c r="AH24" s="137"/>
      <c r="AI24" s="137"/>
      <c r="AJ24" s="137"/>
      <c r="AK24" s="137"/>
      <c r="AL24" s="137"/>
      <c r="AM24" s="137"/>
      <c r="AN24" s="137"/>
      <c r="AO24" s="138"/>
    </row>
    <row r="25" spans="5:172" ht="36" customHeight="1">
      <c r="E25" s="136"/>
      <c r="F25" s="141" t="s">
        <v>350</v>
      </c>
      <c r="G25" s="137"/>
      <c r="H25" s="304" t="s">
        <v>27</v>
      </c>
      <c r="I25" s="304"/>
      <c r="J25" s="304"/>
      <c r="K25" s="304"/>
      <c r="L25" s="304"/>
      <c r="M25" s="304"/>
      <c r="N25" s="304"/>
      <c r="O25" s="304"/>
      <c r="P25" s="304"/>
      <c r="Q25" s="139"/>
      <c r="R25" s="300" t="str">
        <f>IF(申請情報入力!$M$4="","",申請情報入力!$M$4)</f>
        <v/>
      </c>
      <c r="S25" s="300"/>
      <c r="T25" s="300"/>
      <c r="U25" s="300"/>
      <c r="V25" s="137" t="s">
        <v>32</v>
      </c>
      <c r="W25" s="137"/>
      <c r="X25" s="137"/>
      <c r="Y25" s="137"/>
      <c r="Z25" s="137"/>
      <c r="AA25" s="137"/>
      <c r="AB25" s="137"/>
      <c r="AC25" s="137"/>
      <c r="AD25" s="137"/>
      <c r="AE25" s="137"/>
      <c r="AF25" s="137"/>
      <c r="AG25" s="137"/>
      <c r="AH25" s="137"/>
      <c r="AI25" s="137"/>
      <c r="AJ25" s="137"/>
      <c r="AK25" s="137"/>
      <c r="AL25" s="137"/>
      <c r="AM25" s="137"/>
      <c r="AN25" s="137"/>
      <c r="AO25" s="138"/>
    </row>
    <row r="26" spans="5:172" ht="18" customHeight="1">
      <c r="E26" s="136"/>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8"/>
    </row>
    <row r="27" spans="5:172" ht="21.75" customHeight="1">
      <c r="E27" s="136"/>
      <c r="F27" s="301" t="s">
        <v>12</v>
      </c>
      <c r="G27" s="301"/>
      <c r="H27" s="301"/>
      <c r="I27" s="301"/>
      <c r="J27" s="301"/>
      <c r="K27" s="301"/>
      <c r="L27" s="301"/>
      <c r="M27" s="301"/>
      <c r="N27" s="301" t="s">
        <v>14</v>
      </c>
      <c r="O27" s="301"/>
      <c r="P27" s="301"/>
      <c r="Q27" s="301"/>
      <c r="R27" s="301"/>
      <c r="S27" s="301"/>
      <c r="T27" s="301" t="s">
        <v>17</v>
      </c>
      <c r="U27" s="301"/>
      <c r="V27" s="301"/>
      <c r="W27" s="301"/>
      <c r="X27" s="301"/>
      <c r="Y27" s="301"/>
      <c r="Z27" s="301"/>
      <c r="AA27" s="301"/>
      <c r="AB27" s="301"/>
      <c r="AC27" s="301"/>
      <c r="AD27" s="301"/>
      <c r="AE27" s="301"/>
      <c r="AF27" s="301"/>
      <c r="AG27" s="301"/>
      <c r="AH27" s="301"/>
      <c r="AI27" s="301"/>
      <c r="AJ27" s="301"/>
      <c r="AK27" s="301" t="s">
        <v>36</v>
      </c>
      <c r="AL27" s="301"/>
      <c r="AM27" s="301"/>
      <c r="AN27" s="301"/>
      <c r="AO27" s="138"/>
      <c r="CL27" s="18"/>
      <c r="FJ27" s="19"/>
      <c r="FP27" s="20"/>
    </row>
    <row r="28" spans="5:172" ht="21.75" customHeight="1">
      <c r="E28" s="136"/>
      <c r="F28" s="301" t="s">
        <v>13</v>
      </c>
      <c r="G28" s="301"/>
      <c r="H28" s="301"/>
      <c r="I28" s="301"/>
      <c r="J28" s="301"/>
      <c r="K28" s="301"/>
      <c r="L28" s="301"/>
      <c r="M28" s="301"/>
      <c r="N28" s="301" t="s">
        <v>33</v>
      </c>
      <c r="O28" s="301"/>
      <c r="P28" s="301"/>
      <c r="Q28" s="301"/>
      <c r="R28" s="301"/>
      <c r="S28" s="301"/>
      <c r="T28" s="296" t="s">
        <v>18</v>
      </c>
      <c r="U28" s="296"/>
      <c r="V28" s="296"/>
      <c r="W28" s="296"/>
      <c r="X28" s="296"/>
      <c r="Y28" s="296"/>
      <c r="Z28" s="296"/>
      <c r="AA28" s="296"/>
      <c r="AB28" s="296"/>
      <c r="AC28" s="296"/>
      <c r="AD28" s="296"/>
      <c r="AE28" s="296"/>
      <c r="AF28" s="296"/>
      <c r="AG28" s="296"/>
      <c r="AH28" s="296"/>
      <c r="AI28" s="296"/>
      <c r="AJ28" s="296"/>
      <c r="AK28" s="301"/>
      <c r="AL28" s="301"/>
      <c r="AM28" s="301"/>
      <c r="AN28" s="301"/>
      <c r="AO28" s="138"/>
      <c r="CL28" s="18"/>
      <c r="FJ28" s="19"/>
      <c r="FP28" s="20"/>
    </row>
    <row r="29" spans="5:172" ht="21.75" customHeight="1">
      <c r="E29" s="136"/>
      <c r="F29" s="301"/>
      <c r="G29" s="301"/>
      <c r="H29" s="301"/>
      <c r="I29" s="301"/>
      <c r="J29" s="301"/>
      <c r="K29" s="301"/>
      <c r="L29" s="301"/>
      <c r="M29" s="301"/>
      <c r="N29" s="301"/>
      <c r="O29" s="301"/>
      <c r="P29" s="301"/>
      <c r="Q29" s="301"/>
      <c r="R29" s="301"/>
      <c r="S29" s="301"/>
      <c r="T29" s="296" t="s">
        <v>19</v>
      </c>
      <c r="U29" s="296"/>
      <c r="V29" s="296"/>
      <c r="W29" s="296"/>
      <c r="X29" s="296"/>
      <c r="Y29" s="296"/>
      <c r="Z29" s="296"/>
      <c r="AA29" s="296"/>
      <c r="AB29" s="296"/>
      <c r="AC29" s="296"/>
      <c r="AD29" s="296"/>
      <c r="AE29" s="296"/>
      <c r="AF29" s="296"/>
      <c r="AG29" s="296"/>
      <c r="AH29" s="296"/>
      <c r="AI29" s="296"/>
      <c r="AJ29" s="296"/>
      <c r="AK29" s="301"/>
      <c r="AL29" s="301"/>
      <c r="AM29" s="301"/>
      <c r="AN29" s="301"/>
      <c r="AO29" s="138"/>
      <c r="CL29" s="18"/>
      <c r="FJ29" s="19"/>
      <c r="FP29" s="20"/>
    </row>
    <row r="30" spans="5:172" ht="21.75" customHeight="1">
      <c r="E30" s="136"/>
      <c r="F30" s="301"/>
      <c r="G30" s="301"/>
      <c r="H30" s="301"/>
      <c r="I30" s="301"/>
      <c r="J30" s="301"/>
      <c r="K30" s="301"/>
      <c r="L30" s="301"/>
      <c r="M30" s="301"/>
      <c r="N30" s="310" t="s">
        <v>241</v>
      </c>
      <c r="O30" s="310"/>
      <c r="P30" s="310"/>
      <c r="Q30" s="310"/>
      <c r="R30" s="310"/>
      <c r="S30" s="310"/>
      <c r="T30" s="142" t="s">
        <v>237</v>
      </c>
      <c r="U30" s="296" t="s">
        <v>22</v>
      </c>
      <c r="V30" s="296"/>
      <c r="W30" s="296"/>
      <c r="X30" s="296"/>
      <c r="Y30" s="296"/>
      <c r="Z30" s="296"/>
      <c r="AA30" s="296"/>
      <c r="AB30" s="296"/>
      <c r="AC30" s="296"/>
      <c r="AD30" s="296"/>
      <c r="AE30" s="296"/>
      <c r="AF30" s="296"/>
      <c r="AG30" s="296"/>
      <c r="AH30" s="296"/>
      <c r="AI30" s="296"/>
      <c r="AJ30" s="296"/>
      <c r="AK30" s="301"/>
      <c r="AL30" s="301"/>
      <c r="AM30" s="301"/>
      <c r="AN30" s="301"/>
      <c r="AO30" s="138"/>
      <c r="CL30" s="18"/>
      <c r="FJ30" s="19"/>
      <c r="FP30" s="20"/>
    </row>
    <row r="31" spans="5:172" ht="21.75" customHeight="1">
      <c r="E31" s="136"/>
      <c r="F31" s="301"/>
      <c r="G31" s="301"/>
      <c r="H31" s="301"/>
      <c r="I31" s="301"/>
      <c r="J31" s="301"/>
      <c r="K31" s="301"/>
      <c r="L31" s="301"/>
      <c r="M31" s="301"/>
      <c r="N31" s="310"/>
      <c r="O31" s="310"/>
      <c r="P31" s="310"/>
      <c r="Q31" s="310"/>
      <c r="R31" s="310"/>
      <c r="S31" s="310"/>
      <c r="T31" s="142" t="s">
        <v>238</v>
      </c>
      <c r="U31" s="296" t="s">
        <v>23</v>
      </c>
      <c r="V31" s="296"/>
      <c r="W31" s="296"/>
      <c r="X31" s="296"/>
      <c r="Y31" s="296"/>
      <c r="Z31" s="296"/>
      <c r="AA31" s="296"/>
      <c r="AB31" s="296"/>
      <c r="AC31" s="296"/>
      <c r="AD31" s="296"/>
      <c r="AE31" s="296"/>
      <c r="AF31" s="296"/>
      <c r="AG31" s="296"/>
      <c r="AH31" s="296"/>
      <c r="AI31" s="296"/>
      <c r="AJ31" s="296"/>
      <c r="AK31" s="301"/>
      <c r="AL31" s="301"/>
      <c r="AM31" s="301"/>
      <c r="AN31" s="301"/>
      <c r="AO31" s="138"/>
      <c r="CL31" s="18"/>
      <c r="FJ31" s="19"/>
      <c r="FP31" s="20"/>
    </row>
    <row r="32" spans="5:172" ht="21.75" customHeight="1">
      <c r="E32" s="136"/>
      <c r="F32" s="301"/>
      <c r="G32" s="301"/>
      <c r="H32" s="301"/>
      <c r="I32" s="301"/>
      <c r="J32" s="301"/>
      <c r="K32" s="301"/>
      <c r="L32" s="301"/>
      <c r="M32" s="301"/>
      <c r="N32" s="310"/>
      <c r="O32" s="310"/>
      <c r="P32" s="310"/>
      <c r="Q32" s="310"/>
      <c r="R32" s="310"/>
      <c r="S32" s="310"/>
      <c r="T32" s="142" t="s">
        <v>239</v>
      </c>
      <c r="U32" s="296" t="s">
        <v>24</v>
      </c>
      <c r="V32" s="296"/>
      <c r="W32" s="296"/>
      <c r="X32" s="296"/>
      <c r="Y32" s="296"/>
      <c r="Z32" s="296"/>
      <c r="AA32" s="296"/>
      <c r="AB32" s="296"/>
      <c r="AC32" s="296"/>
      <c r="AD32" s="296"/>
      <c r="AE32" s="296"/>
      <c r="AF32" s="296"/>
      <c r="AG32" s="296"/>
      <c r="AH32" s="296"/>
      <c r="AI32" s="296"/>
      <c r="AJ32" s="296"/>
      <c r="AK32" s="301"/>
      <c r="AL32" s="301"/>
      <c r="AM32" s="301"/>
      <c r="AN32" s="301"/>
      <c r="AO32" s="138"/>
      <c r="CL32" s="18"/>
      <c r="FJ32" s="19"/>
      <c r="FP32" s="20"/>
    </row>
    <row r="33" spans="5:172" ht="21.75" customHeight="1" thickBot="1">
      <c r="E33" s="136"/>
      <c r="F33" s="306"/>
      <c r="G33" s="306"/>
      <c r="H33" s="306"/>
      <c r="I33" s="306"/>
      <c r="J33" s="306"/>
      <c r="K33" s="306"/>
      <c r="L33" s="306"/>
      <c r="M33" s="306"/>
      <c r="N33" s="311"/>
      <c r="O33" s="311"/>
      <c r="P33" s="311"/>
      <c r="Q33" s="311"/>
      <c r="R33" s="311"/>
      <c r="S33" s="311"/>
      <c r="T33" s="143" t="s">
        <v>240</v>
      </c>
      <c r="U33" s="298" t="s">
        <v>25</v>
      </c>
      <c r="V33" s="298"/>
      <c r="W33" s="298"/>
      <c r="X33" s="298"/>
      <c r="Y33" s="298"/>
      <c r="Z33" s="298"/>
      <c r="AA33" s="298"/>
      <c r="AB33" s="298"/>
      <c r="AC33" s="298"/>
      <c r="AD33" s="298"/>
      <c r="AE33" s="298"/>
      <c r="AF33" s="298"/>
      <c r="AG33" s="298"/>
      <c r="AH33" s="298"/>
      <c r="AI33" s="298"/>
      <c r="AJ33" s="298"/>
      <c r="AK33" s="306"/>
      <c r="AL33" s="306"/>
      <c r="AM33" s="306"/>
      <c r="AN33" s="306"/>
      <c r="AO33" s="138"/>
      <c r="CL33" s="18"/>
      <c r="FJ33" s="19"/>
      <c r="FP33" s="20"/>
    </row>
    <row r="34" spans="5:172" ht="21.75" customHeight="1" thickTop="1">
      <c r="E34" s="136"/>
      <c r="F34" s="309" t="s">
        <v>15</v>
      </c>
      <c r="G34" s="309"/>
      <c r="H34" s="309"/>
      <c r="I34" s="309"/>
      <c r="J34" s="309"/>
      <c r="K34" s="309"/>
      <c r="L34" s="309"/>
      <c r="M34" s="309"/>
      <c r="N34" s="309" t="s">
        <v>33</v>
      </c>
      <c r="O34" s="309"/>
      <c r="P34" s="309"/>
      <c r="Q34" s="309"/>
      <c r="R34" s="309"/>
      <c r="S34" s="309"/>
      <c r="T34" s="297" t="s">
        <v>18</v>
      </c>
      <c r="U34" s="297"/>
      <c r="V34" s="297"/>
      <c r="W34" s="297"/>
      <c r="X34" s="297"/>
      <c r="Y34" s="297"/>
      <c r="Z34" s="297"/>
      <c r="AA34" s="297"/>
      <c r="AB34" s="297"/>
      <c r="AC34" s="297"/>
      <c r="AD34" s="297"/>
      <c r="AE34" s="297"/>
      <c r="AF34" s="297"/>
      <c r="AG34" s="297"/>
      <c r="AH34" s="297"/>
      <c r="AI34" s="297"/>
      <c r="AJ34" s="297"/>
      <c r="AK34" s="309"/>
      <c r="AL34" s="309"/>
      <c r="AM34" s="309"/>
      <c r="AN34" s="309"/>
      <c r="AO34" s="138"/>
      <c r="CL34" s="18"/>
      <c r="FJ34" s="19"/>
      <c r="FP34" s="20"/>
    </row>
    <row r="35" spans="5:172" ht="21.75" customHeight="1">
      <c r="E35" s="136"/>
      <c r="F35" s="301"/>
      <c r="G35" s="301"/>
      <c r="H35" s="301"/>
      <c r="I35" s="301"/>
      <c r="J35" s="301"/>
      <c r="K35" s="301"/>
      <c r="L35" s="301"/>
      <c r="M35" s="301"/>
      <c r="N35" s="301"/>
      <c r="O35" s="301"/>
      <c r="P35" s="301"/>
      <c r="Q35" s="301"/>
      <c r="R35" s="301"/>
      <c r="S35" s="301"/>
      <c r="T35" s="296" t="s">
        <v>19</v>
      </c>
      <c r="U35" s="296"/>
      <c r="V35" s="296"/>
      <c r="W35" s="296"/>
      <c r="X35" s="296"/>
      <c r="Y35" s="296"/>
      <c r="Z35" s="296"/>
      <c r="AA35" s="296"/>
      <c r="AB35" s="296"/>
      <c r="AC35" s="296"/>
      <c r="AD35" s="296"/>
      <c r="AE35" s="296"/>
      <c r="AF35" s="296"/>
      <c r="AG35" s="296"/>
      <c r="AH35" s="296"/>
      <c r="AI35" s="296"/>
      <c r="AJ35" s="296"/>
      <c r="AK35" s="301"/>
      <c r="AL35" s="301"/>
      <c r="AM35" s="301"/>
      <c r="AN35" s="301"/>
      <c r="AO35" s="138"/>
      <c r="CL35" s="18"/>
      <c r="FJ35" s="19"/>
      <c r="FP35" s="20"/>
    </row>
    <row r="36" spans="5:172" ht="21.75" customHeight="1">
      <c r="E36" s="136"/>
      <c r="F36" s="301"/>
      <c r="G36" s="301"/>
      <c r="H36" s="301"/>
      <c r="I36" s="301"/>
      <c r="J36" s="301"/>
      <c r="K36" s="301"/>
      <c r="L36" s="301"/>
      <c r="M36" s="301"/>
      <c r="N36" s="301" t="s">
        <v>34</v>
      </c>
      <c r="O36" s="301"/>
      <c r="P36" s="301"/>
      <c r="Q36" s="301"/>
      <c r="R36" s="301"/>
      <c r="S36" s="301"/>
      <c r="T36" s="296" t="s">
        <v>20</v>
      </c>
      <c r="U36" s="296"/>
      <c r="V36" s="296"/>
      <c r="W36" s="296"/>
      <c r="X36" s="296"/>
      <c r="Y36" s="296"/>
      <c r="Z36" s="296"/>
      <c r="AA36" s="296"/>
      <c r="AB36" s="296"/>
      <c r="AC36" s="296"/>
      <c r="AD36" s="296"/>
      <c r="AE36" s="296"/>
      <c r="AF36" s="296"/>
      <c r="AG36" s="296"/>
      <c r="AH36" s="296"/>
      <c r="AI36" s="296"/>
      <c r="AJ36" s="296"/>
      <c r="AK36" s="301"/>
      <c r="AL36" s="301"/>
      <c r="AM36" s="301"/>
      <c r="AN36" s="301"/>
      <c r="AO36" s="138"/>
      <c r="CL36" s="18"/>
      <c r="FJ36" s="19"/>
      <c r="FP36" s="20"/>
    </row>
    <row r="37" spans="5:172" ht="21.75" customHeight="1">
      <c r="E37" s="136"/>
      <c r="F37" s="301"/>
      <c r="G37" s="301"/>
      <c r="H37" s="301"/>
      <c r="I37" s="301"/>
      <c r="J37" s="301"/>
      <c r="K37" s="301"/>
      <c r="L37" s="301"/>
      <c r="M37" s="301"/>
      <c r="N37" s="312" t="s">
        <v>35</v>
      </c>
      <c r="O37" s="312"/>
      <c r="P37" s="312"/>
      <c r="Q37" s="312"/>
      <c r="R37" s="312"/>
      <c r="S37" s="312"/>
      <c r="T37" s="296" t="s">
        <v>21</v>
      </c>
      <c r="U37" s="296"/>
      <c r="V37" s="296"/>
      <c r="W37" s="296"/>
      <c r="X37" s="296"/>
      <c r="Y37" s="296"/>
      <c r="Z37" s="296"/>
      <c r="AA37" s="296"/>
      <c r="AB37" s="296"/>
      <c r="AC37" s="296"/>
      <c r="AD37" s="296"/>
      <c r="AE37" s="296"/>
      <c r="AF37" s="296"/>
      <c r="AG37" s="296"/>
      <c r="AH37" s="296"/>
      <c r="AI37" s="296"/>
      <c r="AJ37" s="296"/>
      <c r="AK37" s="301"/>
      <c r="AL37" s="301"/>
      <c r="AM37" s="301"/>
      <c r="AN37" s="301"/>
      <c r="AO37" s="138"/>
      <c r="CL37" s="18"/>
      <c r="FJ37" s="19"/>
      <c r="FP37" s="20"/>
    </row>
    <row r="38" spans="5:172" ht="21.75" customHeight="1">
      <c r="E38" s="136"/>
      <c r="F38" s="301"/>
      <c r="G38" s="301"/>
      <c r="H38" s="301"/>
      <c r="I38" s="301"/>
      <c r="J38" s="301"/>
      <c r="K38" s="301"/>
      <c r="L38" s="301"/>
      <c r="M38" s="301"/>
      <c r="N38" s="312"/>
      <c r="O38" s="312"/>
      <c r="P38" s="312"/>
      <c r="Q38" s="312"/>
      <c r="R38" s="312"/>
      <c r="S38" s="312"/>
      <c r="T38" s="294" t="s">
        <v>169</v>
      </c>
      <c r="U38" s="294"/>
      <c r="V38" s="294"/>
      <c r="W38" s="294"/>
      <c r="X38" s="294"/>
      <c r="Y38" s="294"/>
      <c r="Z38" s="294"/>
      <c r="AA38" s="294"/>
      <c r="AB38" s="294"/>
      <c r="AC38" s="294"/>
      <c r="AD38" s="294"/>
      <c r="AE38" s="294"/>
      <c r="AF38" s="294"/>
      <c r="AG38" s="294"/>
      <c r="AH38" s="294"/>
      <c r="AI38" s="294"/>
      <c r="AJ38" s="294"/>
      <c r="AK38" s="301"/>
      <c r="AL38" s="301"/>
      <c r="AM38" s="301"/>
      <c r="AN38" s="301"/>
      <c r="AO38" s="138"/>
      <c r="CL38" s="18"/>
      <c r="FJ38" s="19"/>
      <c r="FP38" s="20"/>
    </row>
    <row r="39" spans="5:172" ht="21.75" customHeight="1" thickBot="1">
      <c r="E39" s="136"/>
      <c r="F39" s="306"/>
      <c r="G39" s="306"/>
      <c r="H39" s="306"/>
      <c r="I39" s="306"/>
      <c r="J39" s="306"/>
      <c r="K39" s="306"/>
      <c r="L39" s="306"/>
      <c r="M39" s="306"/>
      <c r="N39" s="313"/>
      <c r="O39" s="313"/>
      <c r="P39" s="313"/>
      <c r="Q39" s="313"/>
      <c r="R39" s="313"/>
      <c r="S39" s="313"/>
      <c r="T39" s="295"/>
      <c r="U39" s="295"/>
      <c r="V39" s="295"/>
      <c r="W39" s="295"/>
      <c r="X39" s="295"/>
      <c r="Y39" s="295"/>
      <c r="Z39" s="295"/>
      <c r="AA39" s="295"/>
      <c r="AB39" s="295"/>
      <c r="AC39" s="295"/>
      <c r="AD39" s="295"/>
      <c r="AE39" s="295"/>
      <c r="AF39" s="295"/>
      <c r="AG39" s="295"/>
      <c r="AH39" s="295"/>
      <c r="AI39" s="295"/>
      <c r="AJ39" s="295"/>
      <c r="AK39" s="306"/>
      <c r="AL39" s="306"/>
      <c r="AM39" s="306"/>
      <c r="AN39" s="306"/>
      <c r="AO39" s="138"/>
      <c r="CL39" s="18"/>
      <c r="FJ39" s="19"/>
      <c r="FP39" s="20"/>
    </row>
    <row r="40" spans="5:172" ht="21.75" customHeight="1" thickTop="1">
      <c r="E40" s="136"/>
      <c r="F40" s="308" t="s">
        <v>16</v>
      </c>
      <c r="G40" s="308"/>
      <c r="H40" s="308"/>
      <c r="I40" s="308"/>
      <c r="J40" s="308"/>
      <c r="K40" s="308"/>
      <c r="L40" s="308"/>
      <c r="M40" s="308"/>
      <c r="N40" s="308" t="s">
        <v>33</v>
      </c>
      <c r="O40" s="308"/>
      <c r="P40" s="308"/>
      <c r="Q40" s="308"/>
      <c r="R40" s="308"/>
      <c r="S40" s="308"/>
      <c r="T40" s="314" t="s">
        <v>18</v>
      </c>
      <c r="U40" s="314"/>
      <c r="V40" s="314"/>
      <c r="W40" s="314"/>
      <c r="X40" s="314"/>
      <c r="Y40" s="314"/>
      <c r="Z40" s="314"/>
      <c r="AA40" s="314"/>
      <c r="AB40" s="314"/>
      <c r="AC40" s="314"/>
      <c r="AD40" s="314"/>
      <c r="AE40" s="314"/>
      <c r="AF40" s="314"/>
      <c r="AG40" s="314"/>
      <c r="AH40" s="314"/>
      <c r="AI40" s="314"/>
      <c r="AJ40" s="314"/>
      <c r="AK40" s="308"/>
      <c r="AL40" s="308"/>
      <c r="AM40" s="308"/>
      <c r="AN40" s="308"/>
      <c r="AO40" s="138"/>
      <c r="CL40" s="18"/>
      <c r="FJ40" s="19"/>
      <c r="FP40" s="20"/>
    </row>
    <row r="41" spans="5:172">
      <c r="E41" s="136"/>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8"/>
    </row>
    <row r="42" spans="5:172" ht="14.65" thickBot="1">
      <c r="E42" s="144"/>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6"/>
    </row>
    <row r="43" spans="5:172"/>
    <row r="44" spans="5:172"/>
    <row r="45" spans="5:172"/>
    <row r="46" spans="5:172"/>
    <row r="47" spans="5:172"/>
    <row r="48" spans="5:172"/>
    <row r="49"/>
    <row r="50"/>
    <row r="51"/>
  </sheetData>
  <sheetProtection sheet="1"/>
  <protectedRanges>
    <protectedRange sqref="AK28:AN39 B3" name="範囲1"/>
  </protectedRanges>
  <mergeCells count="57">
    <mergeCell ref="F40:M40"/>
    <mergeCell ref="N40:S40"/>
    <mergeCell ref="AK38:AN39"/>
    <mergeCell ref="AK40:AN40"/>
    <mergeCell ref="AK32:AN32"/>
    <mergeCell ref="AK33:AN33"/>
    <mergeCell ref="AK34:AN34"/>
    <mergeCell ref="AK35:AN35"/>
    <mergeCell ref="AK36:AN36"/>
    <mergeCell ref="AK37:AN37"/>
    <mergeCell ref="N30:S33"/>
    <mergeCell ref="N34:S35"/>
    <mergeCell ref="N36:S36"/>
    <mergeCell ref="N37:S39"/>
    <mergeCell ref="F34:M39"/>
    <mergeCell ref="T40:AJ40"/>
    <mergeCell ref="F11:R11"/>
    <mergeCell ref="AK29:AN29"/>
    <mergeCell ref="AK30:AN30"/>
    <mergeCell ref="AK31:AN31"/>
    <mergeCell ref="N28:S29"/>
    <mergeCell ref="T28:AJ28"/>
    <mergeCell ref="T29:AJ29"/>
    <mergeCell ref="H24:P24"/>
    <mergeCell ref="H25:P25"/>
    <mergeCell ref="AK28:AN28"/>
    <mergeCell ref="R23:AN23"/>
    <mergeCell ref="F27:M27"/>
    <mergeCell ref="F28:M33"/>
    <mergeCell ref="N27:S27"/>
    <mergeCell ref="F18:AN18"/>
    <mergeCell ref="R22:AA22"/>
    <mergeCell ref="F7:AN7"/>
    <mergeCell ref="F20:AN20"/>
    <mergeCell ref="T27:AJ27"/>
    <mergeCell ref="U16:W16"/>
    <mergeCell ref="Y16:AN16"/>
    <mergeCell ref="AK27:AN27"/>
    <mergeCell ref="Y15:AL15"/>
    <mergeCell ref="AF9:AM9"/>
    <mergeCell ref="U13:W13"/>
    <mergeCell ref="U15:W15"/>
    <mergeCell ref="R24:U24"/>
    <mergeCell ref="R25:U25"/>
    <mergeCell ref="Y13:AN13"/>
    <mergeCell ref="Y14:AN14"/>
    <mergeCell ref="H22:P22"/>
    <mergeCell ref="H23:P23"/>
    <mergeCell ref="T38:AJ39"/>
    <mergeCell ref="T35:AJ35"/>
    <mergeCell ref="T34:AJ34"/>
    <mergeCell ref="U30:AJ30"/>
    <mergeCell ref="U31:AJ31"/>
    <mergeCell ref="U32:AJ32"/>
    <mergeCell ref="U33:AJ33"/>
    <mergeCell ref="T37:AJ37"/>
    <mergeCell ref="T36:AJ36"/>
  </mergeCells>
  <phoneticPr fontId="2"/>
  <pageMargins left="0.78740157480314965" right="0.78740157480314965" top="0.78740157480314965" bottom="0.78740157480314965"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P550"/>
  <sheetViews>
    <sheetView zoomScaleNormal="100" zoomScaleSheetLayoutView="100" workbookViewId="0">
      <pane ySplit="3" topLeftCell="A4" activePane="bottomLeft" state="frozen"/>
      <selection activeCell="B3" sqref="B3"/>
      <selection pane="bottomLeft" activeCell="B3" sqref="B3"/>
    </sheetView>
  </sheetViews>
  <sheetFormatPr defaultColWidth="0" defaultRowHeight="14.25" zeroHeight="1"/>
  <cols>
    <col min="1" max="1" width="1.625" customWidth="1"/>
    <col min="2" max="2" width="9.125" customWidth="1"/>
    <col min="3" max="4" width="3.75" customWidth="1"/>
    <col min="5" max="5" width="2.25" customWidth="1"/>
    <col min="6" max="41" width="2.25" style="2" customWidth="1"/>
    <col min="42" max="44" width="2.25" style="1" customWidth="1"/>
    <col min="45" max="45" width="3" style="1" customWidth="1"/>
    <col min="46" max="46" width="8.125" style="1" bestFit="1" customWidth="1"/>
    <col min="47" max="53" width="7.5" style="1" customWidth="1"/>
    <col min="54" max="54" width="5.125" style="1" hidden="1" customWidth="1"/>
    <col min="55" max="119" width="2.25" style="1" hidden="1" customWidth="1"/>
    <col min="120" max="136" width="0" style="1" hidden="1" customWidth="1"/>
    <col min="137" max="172" width="0" hidden="1" customWidth="1"/>
    <col min="173" max="16384" width="9" hidden="1"/>
  </cols>
  <sheetData>
    <row r="1" spans="2:172" s="20" customFormat="1" ht="7.5" customHeight="1" thickBot="1">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9"/>
      <c r="FL1" s="19"/>
      <c r="FM1" s="19"/>
      <c r="FN1" s="19"/>
      <c r="FO1" s="19"/>
      <c r="FP1" s="19"/>
    </row>
    <row r="2" spans="2:172" s="20" customFormat="1" ht="15" customHeight="1" thickBot="1">
      <c r="B2" s="28" t="s">
        <v>273</v>
      </c>
      <c r="C2" s="102"/>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9"/>
      <c r="FL2" s="19"/>
      <c r="FM2" s="19"/>
      <c r="FN2" s="19"/>
      <c r="FO2" s="19"/>
      <c r="FP2" s="19"/>
    </row>
    <row r="3" spans="2:172" s="20" customFormat="1" ht="27" customHeight="1" thickBot="1">
      <c r="B3" s="132">
        <v>1</v>
      </c>
      <c r="C3" s="30" t="s">
        <v>277</v>
      </c>
      <c r="D3" s="30"/>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9"/>
      <c r="FL3" s="19"/>
      <c r="FM3" s="19"/>
      <c r="FN3" s="19"/>
      <c r="FO3" s="19"/>
      <c r="FP3" s="19"/>
    </row>
    <row r="4" spans="2:172" s="20" customFormat="1" ht="15" customHeight="1" thickBot="1">
      <c r="C4" s="30"/>
      <c r="D4" s="30"/>
      <c r="E4" s="105" t="s">
        <v>367</v>
      </c>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9"/>
      <c r="FL4" s="19"/>
      <c r="FM4" s="19"/>
      <c r="FN4" s="19"/>
      <c r="FO4" s="19"/>
      <c r="FP4" s="19"/>
    </row>
    <row r="5" spans="2:172" s="20" customFormat="1" ht="14.65" thickTop="1">
      <c r="E5" s="147"/>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9"/>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9"/>
      <c r="FL5" s="19"/>
      <c r="FM5" s="19"/>
      <c r="FN5" s="19"/>
      <c r="FO5" s="19"/>
      <c r="FP5" s="19"/>
    </row>
    <row r="6" spans="2:172" s="20" customFormat="1" ht="13.5" customHeight="1">
      <c r="E6" s="150"/>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51"/>
      <c r="AQ6" s="17"/>
      <c r="AR6" s="17"/>
      <c r="AS6" s="17"/>
      <c r="AT6" s="105" t="s">
        <v>367</v>
      </c>
      <c r="AU6" s="105"/>
      <c r="AV6" s="14"/>
      <c r="AW6" s="17"/>
      <c r="AX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9"/>
      <c r="FL6" s="19"/>
      <c r="FM6" s="19"/>
      <c r="FN6" s="19"/>
      <c r="FO6" s="19"/>
      <c r="FP6" s="19"/>
    </row>
    <row r="7" spans="2:172" s="20" customFormat="1" ht="19.5" customHeight="1">
      <c r="E7" s="150"/>
      <c r="F7" s="137" t="s">
        <v>179</v>
      </c>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51"/>
      <c r="AQ7" s="17"/>
      <c r="AR7" s="17"/>
      <c r="AS7" s="17"/>
      <c r="AT7" s="105" t="s">
        <v>368</v>
      </c>
      <c r="AU7" s="105"/>
      <c r="AV7" s="14"/>
      <c r="AW7" s="17"/>
      <c r="AX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9"/>
      <c r="FL7" s="19"/>
      <c r="FM7" s="19"/>
      <c r="FN7" s="19"/>
      <c r="FO7" s="19"/>
      <c r="FP7" s="19"/>
    </row>
    <row r="8" spans="2:172" s="20" customFormat="1" ht="19.5" customHeight="1">
      <c r="E8" s="150"/>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51"/>
      <c r="AQ8" s="17"/>
      <c r="AR8" s="17"/>
      <c r="AS8" s="17"/>
      <c r="AT8" s="105" t="s">
        <v>369</v>
      </c>
      <c r="AU8" s="105"/>
      <c r="AV8" s="14"/>
      <c r="AW8" s="17"/>
      <c r="AX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9"/>
      <c r="FL8" s="19"/>
      <c r="FM8" s="19"/>
      <c r="FN8" s="19"/>
      <c r="FO8" s="19"/>
      <c r="FP8" s="19"/>
    </row>
    <row r="9" spans="2:172" s="20" customFormat="1" ht="19.5" customHeight="1">
      <c r="E9" s="150"/>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300" t="s">
        <v>174</v>
      </c>
      <c r="AG9" s="300"/>
      <c r="AH9" s="300"/>
      <c r="AI9" s="300"/>
      <c r="AJ9" s="300"/>
      <c r="AK9" s="300"/>
      <c r="AL9" s="300"/>
      <c r="AM9" s="300"/>
      <c r="AN9" s="300"/>
      <c r="AO9" s="137"/>
      <c r="AP9" s="151"/>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9"/>
      <c r="FK9" s="19"/>
      <c r="FL9" s="19"/>
      <c r="FM9" s="19"/>
      <c r="FN9" s="19"/>
      <c r="FO9" s="19"/>
    </row>
    <row r="10" spans="2:172" s="20" customFormat="1" ht="19.5" customHeight="1">
      <c r="E10" s="150"/>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9"/>
      <c r="AG10" s="139"/>
      <c r="AH10" s="139"/>
      <c r="AI10" s="139"/>
      <c r="AJ10" s="139"/>
      <c r="AK10" s="139"/>
      <c r="AL10" s="139"/>
      <c r="AM10" s="139"/>
      <c r="AN10" s="139"/>
      <c r="AO10" s="137"/>
      <c r="AP10" s="151"/>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9"/>
      <c r="FK10" s="19"/>
      <c r="FL10" s="19"/>
      <c r="FM10" s="19"/>
      <c r="FN10" s="19"/>
      <c r="FO10" s="19"/>
    </row>
    <row r="11" spans="2:172" s="20" customFormat="1" ht="19.5" customHeight="1">
      <c r="E11" s="150"/>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9"/>
      <c r="AO11" s="137"/>
      <c r="AP11" s="151"/>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9"/>
      <c r="FL11" s="19"/>
      <c r="FM11" s="19"/>
      <c r="FN11" s="19"/>
      <c r="FO11" s="19"/>
      <c r="FP11" s="19"/>
    </row>
    <row r="12" spans="2:172" s="20" customFormat="1" ht="19.5" customHeight="1">
      <c r="E12" s="150"/>
      <c r="F12" s="137"/>
      <c r="G12" s="137" t="s">
        <v>270</v>
      </c>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51"/>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9"/>
      <c r="FL12" s="19"/>
      <c r="FM12" s="19"/>
      <c r="FN12" s="19"/>
      <c r="FO12" s="19"/>
      <c r="FP12" s="19"/>
    </row>
    <row r="13" spans="2:172" s="20" customFormat="1" ht="19.5" customHeight="1">
      <c r="E13" s="150"/>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51"/>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9"/>
      <c r="FL13" s="19"/>
      <c r="FM13" s="19"/>
      <c r="FN13" s="19"/>
      <c r="FO13" s="19"/>
      <c r="FP13" s="19"/>
    </row>
    <row r="14" spans="2:172" s="20" customFormat="1" ht="19.5" customHeight="1">
      <c r="E14" s="150"/>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51"/>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9"/>
      <c r="FL14" s="19"/>
      <c r="FM14" s="19"/>
      <c r="FN14" s="19"/>
      <c r="FO14" s="19"/>
      <c r="FP14" s="19"/>
    </row>
    <row r="15" spans="2:172" s="20" customFormat="1" ht="19.5" customHeight="1">
      <c r="E15" s="150"/>
      <c r="F15" s="137"/>
      <c r="G15" s="137"/>
      <c r="H15" s="137"/>
      <c r="I15" s="137"/>
      <c r="J15" s="137"/>
      <c r="K15" s="137"/>
      <c r="L15" s="137"/>
      <c r="M15" s="137"/>
      <c r="N15" s="137"/>
      <c r="O15" s="137"/>
      <c r="P15" s="137"/>
      <c r="Q15" s="137"/>
      <c r="R15" s="137"/>
      <c r="S15" s="137"/>
      <c r="T15" s="137"/>
      <c r="U15" s="137"/>
      <c r="V15" s="300" t="s">
        <v>8</v>
      </c>
      <c r="W15" s="300"/>
      <c r="X15" s="300"/>
      <c r="Y15" s="137"/>
      <c r="Z15" s="302" t="str">
        <f>IF(申請情報入力!$F$5="","",申請情報入力!$F$5)</f>
        <v/>
      </c>
      <c r="AA15" s="302"/>
      <c r="AB15" s="302"/>
      <c r="AC15" s="302"/>
      <c r="AD15" s="302"/>
      <c r="AE15" s="302"/>
      <c r="AF15" s="302"/>
      <c r="AG15" s="302"/>
      <c r="AH15" s="302"/>
      <c r="AI15" s="302"/>
      <c r="AJ15" s="302"/>
      <c r="AK15" s="302"/>
      <c r="AL15" s="302"/>
      <c r="AM15" s="302"/>
      <c r="AN15" s="302"/>
      <c r="AO15" s="302"/>
      <c r="AP15" s="151"/>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9"/>
      <c r="FJ15" s="19"/>
      <c r="FK15" s="19"/>
      <c r="FL15" s="19"/>
      <c r="FM15" s="19"/>
      <c r="FN15" s="19"/>
    </row>
    <row r="16" spans="2:172" s="20" customFormat="1" ht="19.5" customHeight="1">
      <c r="E16" s="150"/>
      <c r="F16" s="137"/>
      <c r="G16" s="137"/>
      <c r="H16" s="137"/>
      <c r="I16" s="137"/>
      <c r="J16" s="137"/>
      <c r="K16" s="137"/>
      <c r="L16" s="137"/>
      <c r="M16" s="137"/>
      <c r="N16" s="137"/>
      <c r="O16" s="137"/>
      <c r="P16" s="137"/>
      <c r="Q16" s="137"/>
      <c r="R16" s="137"/>
      <c r="S16" s="137"/>
      <c r="T16" s="137"/>
      <c r="U16" s="137"/>
      <c r="V16" s="137"/>
      <c r="W16" s="137"/>
      <c r="X16" s="137"/>
      <c r="Y16" s="137"/>
      <c r="Z16" s="302" t="str">
        <f>IF(申請情報入力!$G$5="","",申請情報入力!$G$5)</f>
        <v/>
      </c>
      <c r="AA16" s="302"/>
      <c r="AB16" s="302"/>
      <c r="AC16" s="302"/>
      <c r="AD16" s="302"/>
      <c r="AE16" s="302"/>
      <c r="AF16" s="302"/>
      <c r="AG16" s="302"/>
      <c r="AH16" s="302"/>
      <c r="AI16" s="302"/>
      <c r="AJ16" s="302"/>
      <c r="AK16" s="302"/>
      <c r="AL16" s="302"/>
      <c r="AM16" s="302"/>
      <c r="AN16" s="302"/>
      <c r="AO16" s="302"/>
      <c r="AP16" s="151"/>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9"/>
      <c r="FJ16" s="19"/>
      <c r="FK16" s="19"/>
      <c r="FL16" s="19"/>
      <c r="FM16" s="19"/>
      <c r="FN16" s="19"/>
    </row>
    <row r="17" spans="5:172" s="20" customFormat="1" ht="19.5" customHeight="1">
      <c r="E17" s="150"/>
      <c r="F17" s="137"/>
      <c r="G17" s="137"/>
      <c r="H17" s="137"/>
      <c r="I17" s="137"/>
      <c r="J17" s="137"/>
      <c r="K17" s="137"/>
      <c r="L17" s="137"/>
      <c r="M17" s="137"/>
      <c r="N17" s="137"/>
      <c r="O17" s="137"/>
      <c r="P17" s="137"/>
      <c r="Q17" s="137"/>
      <c r="R17" s="137"/>
      <c r="S17" s="137"/>
      <c r="T17" s="137"/>
      <c r="U17" s="137"/>
      <c r="V17" s="300" t="s">
        <v>9</v>
      </c>
      <c r="W17" s="300"/>
      <c r="X17" s="300"/>
      <c r="Y17" s="137"/>
      <c r="Z17" s="302" t="str">
        <f>IF(申請情報入力!$D$5="","",申請情報入力!$D$5)</f>
        <v/>
      </c>
      <c r="AA17" s="302"/>
      <c r="AB17" s="302"/>
      <c r="AC17" s="302"/>
      <c r="AD17" s="302"/>
      <c r="AE17" s="302"/>
      <c r="AF17" s="302"/>
      <c r="AG17" s="302"/>
      <c r="AH17" s="302"/>
      <c r="AI17" s="302"/>
      <c r="AJ17" s="302"/>
      <c r="AK17" s="302"/>
      <c r="AL17" s="302"/>
      <c r="AM17" s="302"/>
      <c r="AN17" s="140" t="s">
        <v>26</v>
      </c>
      <c r="AO17" s="137"/>
      <c r="AP17" s="151"/>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9"/>
      <c r="FJ17" s="19"/>
      <c r="FK17" s="19"/>
      <c r="FL17" s="19"/>
      <c r="FM17" s="19"/>
      <c r="FN17" s="19"/>
    </row>
    <row r="18" spans="5:172" s="20" customFormat="1" ht="19.5" customHeight="1">
      <c r="E18" s="150"/>
      <c r="F18" s="137"/>
      <c r="G18" s="137"/>
      <c r="H18" s="137"/>
      <c r="I18" s="137"/>
      <c r="J18" s="137"/>
      <c r="K18" s="137"/>
      <c r="L18" s="137"/>
      <c r="M18" s="137"/>
      <c r="N18" s="137"/>
      <c r="O18" s="137"/>
      <c r="P18" s="137"/>
      <c r="Q18" s="137"/>
      <c r="R18" s="137"/>
      <c r="S18" s="137"/>
      <c r="T18" s="137"/>
      <c r="U18" s="137"/>
      <c r="V18" s="300" t="s">
        <v>10</v>
      </c>
      <c r="W18" s="300"/>
      <c r="X18" s="300"/>
      <c r="Y18" s="137"/>
      <c r="Z18" s="302" t="str">
        <f>IF(申請情報入力!$I$5="","",申請情報入力!$I$5)</f>
        <v/>
      </c>
      <c r="AA18" s="302"/>
      <c r="AB18" s="302"/>
      <c r="AC18" s="302"/>
      <c r="AD18" s="302"/>
      <c r="AE18" s="302"/>
      <c r="AF18" s="302"/>
      <c r="AG18" s="302"/>
      <c r="AH18" s="302"/>
      <c r="AI18" s="302"/>
      <c r="AJ18" s="302"/>
      <c r="AK18" s="302"/>
      <c r="AL18" s="302"/>
      <c r="AM18" s="302"/>
      <c r="AN18" s="302"/>
      <c r="AO18" s="302"/>
      <c r="AP18" s="151"/>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9"/>
      <c r="FK18" s="19"/>
      <c r="FL18" s="19"/>
      <c r="FM18" s="19"/>
      <c r="FN18" s="19"/>
      <c r="FO18" s="19"/>
    </row>
    <row r="19" spans="5:172" s="20" customFormat="1" ht="19.5" customHeight="1">
      <c r="E19" s="150"/>
      <c r="F19" s="137"/>
      <c r="G19" s="137"/>
      <c r="H19" s="137"/>
      <c r="I19" s="137"/>
      <c r="J19" s="137"/>
      <c r="K19" s="137"/>
      <c r="L19" s="137"/>
      <c r="M19" s="137"/>
      <c r="N19" s="137"/>
      <c r="O19" s="137"/>
      <c r="P19" s="137"/>
      <c r="Q19" s="137"/>
      <c r="R19" s="137"/>
      <c r="S19" s="137"/>
      <c r="T19" s="137"/>
      <c r="U19" s="137"/>
      <c r="V19" s="139"/>
      <c r="W19" s="139"/>
      <c r="X19" s="139"/>
      <c r="Y19" s="137"/>
      <c r="Z19" s="137"/>
      <c r="AA19" s="137"/>
      <c r="AB19" s="137"/>
      <c r="AC19" s="137"/>
      <c r="AD19" s="137"/>
      <c r="AE19" s="137"/>
      <c r="AF19" s="137"/>
      <c r="AG19" s="137"/>
      <c r="AH19" s="137"/>
      <c r="AI19" s="137"/>
      <c r="AJ19" s="137"/>
      <c r="AK19" s="137"/>
      <c r="AL19" s="137"/>
      <c r="AM19" s="137"/>
      <c r="AN19" s="137"/>
      <c r="AO19" s="137"/>
      <c r="AP19" s="151"/>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9"/>
      <c r="FK19" s="19"/>
      <c r="FL19" s="19"/>
      <c r="FM19" s="19"/>
      <c r="FN19" s="19"/>
      <c r="FO19" s="19"/>
    </row>
    <row r="20" spans="5:172" s="20" customFormat="1" ht="19.5" customHeight="1">
      <c r="E20" s="150"/>
      <c r="F20" s="453" t="s">
        <v>180</v>
      </c>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151"/>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9"/>
      <c r="FL20" s="19"/>
      <c r="FM20" s="19"/>
      <c r="FN20" s="19"/>
      <c r="FO20" s="19"/>
      <c r="FP20" s="19"/>
    </row>
    <row r="21" spans="5:172" s="20" customFormat="1" ht="19.5" customHeight="1">
      <c r="E21" s="150"/>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1"/>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9"/>
      <c r="FL21" s="19"/>
      <c r="FM21" s="19"/>
      <c r="FN21" s="19"/>
      <c r="FO21" s="19"/>
      <c r="FP21" s="19"/>
    </row>
    <row r="22" spans="5:172" s="20" customFormat="1" ht="19.5" customHeight="1">
      <c r="E22" s="150"/>
      <c r="F22" s="137"/>
      <c r="G22" s="137" t="s">
        <v>347</v>
      </c>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51"/>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9"/>
      <c r="FL22" s="19"/>
      <c r="FM22" s="19"/>
      <c r="FN22" s="19"/>
      <c r="FO22" s="19"/>
      <c r="FP22" s="19"/>
    </row>
    <row r="23" spans="5:172" s="20" customFormat="1" ht="19.5" customHeight="1">
      <c r="E23" s="150"/>
      <c r="F23" s="137"/>
      <c r="G23" s="137" t="s">
        <v>348</v>
      </c>
      <c r="H23" s="137"/>
      <c r="I23" s="137"/>
      <c r="J23" s="137"/>
      <c r="K23" s="137"/>
      <c r="L23" s="137"/>
      <c r="M23" s="137"/>
      <c r="N23" s="137"/>
      <c r="O23" s="137"/>
      <c r="P23" s="137"/>
      <c r="Q23" s="137"/>
      <c r="R23" s="137"/>
      <c r="S23" s="137"/>
      <c r="T23" s="137"/>
      <c r="U23" s="137"/>
      <c r="V23" s="137"/>
      <c r="W23" s="153"/>
      <c r="X23" s="153"/>
      <c r="Y23" s="153"/>
      <c r="Z23" s="137"/>
      <c r="AA23" s="137"/>
      <c r="AB23" s="137"/>
      <c r="AC23" s="137"/>
      <c r="AD23" s="137"/>
      <c r="AE23" s="137"/>
      <c r="AF23" s="137"/>
      <c r="AG23" s="137"/>
      <c r="AH23" s="137"/>
      <c r="AI23" s="137"/>
      <c r="AJ23" s="137"/>
      <c r="AK23" s="137"/>
      <c r="AL23" s="137"/>
      <c r="AM23" s="137"/>
      <c r="AN23" s="137"/>
      <c r="AO23" s="137"/>
      <c r="AP23" s="154"/>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row>
    <row r="24" spans="5:172" s="20" customFormat="1">
      <c r="E24" s="150"/>
      <c r="F24" s="137"/>
      <c r="G24" s="431" t="s">
        <v>181</v>
      </c>
      <c r="H24" s="432"/>
      <c r="I24" s="432"/>
      <c r="J24" s="432"/>
      <c r="K24" s="432"/>
      <c r="L24" s="432"/>
      <c r="M24" s="432"/>
      <c r="N24" s="432"/>
      <c r="O24" s="433"/>
      <c r="P24" s="459" t="s">
        <v>214</v>
      </c>
      <c r="Q24" s="460"/>
      <c r="R24" s="460"/>
      <c r="S24" s="463" t="str">
        <f>IF(申請情報入力!$AB$5="","",申請情報入力!$AB$5)</f>
        <v/>
      </c>
      <c r="T24" s="463"/>
      <c r="U24" s="463"/>
      <c r="V24" s="463"/>
      <c r="W24" s="432" t="s">
        <v>215</v>
      </c>
      <c r="X24" s="432"/>
      <c r="Y24" s="432"/>
      <c r="Z24" s="155"/>
      <c r="AA24" s="155"/>
      <c r="AB24" s="155"/>
      <c r="AC24" s="155"/>
      <c r="AD24" s="155"/>
      <c r="AE24" s="155"/>
      <c r="AF24" s="155"/>
      <c r="AG24" s="155"/>
      <c r="AH24" s="155"/>
      <c r="AI24" s="155"/>
      <c r="AJ24" s="155"/>
      <c r="AK24" s="155"/>
      <c r="AL24" s="155"/>
      <c r="AM24" s="155"/>
      <c r="AN24" s="156"/>
      <c r="AO24" s="137"/>
      <c r="AP24" s="154"/>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row>
    <row r="25" spans="5:172" s="20" customFormat="1">
      <c r="E25" s="150"/>
      <c r="F25" s="137"/>
      <c r="G25" s="437"/>
      <c r="H25" s="438"/>
      <c r="I25" s="438"/>
      <c r="J25" s="438"/>
      <c r="K25" s="438"/>
      <c r="L25" s="438"/>
      <c r="M25" s="438"/>
      <c r="N25" s="438"/>
      <c r="O25" s="439"/>
      <c r="P25" s="461"/>
      <c r="Q25" s="462"/>
      <c r="R25" s="462"/>
      <c r="S25" s="464"/>
      <c r="T25" s="464"/>
      <c r="U25" s="464"/>
      <c r="V25" s="464"/>
      <c r="W25" s="438"/>
      <c r="X25" s="438"/>
      <c r="Y25" s="438"/>
      <c r="Z25" s="157"/>
      <c r="AA25" s="157"/>
      <c r="AB25" s="157"/>
      <c r="AC25" s="157"/>
      <c r="AD25" s="157"/>
      <c r="AE25" s="157"/>
      <c r="AF25" s="157"/>
      <c r="AG25" s="157"/>
      <c r="AH25" s="157"/>
      <c r="AI25" s="157"/>
      <c r="AJ25" s="157"/>
      <c r="AK25" s="157"/>
      <c r="AL25" s="157"/>
      <c r="AM25" s="157"/>
      <c r="AN25" s="158"/>
      <c r="AO25" s="137"/>
      <c r="AP25" s="154"/>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row>
    <row r="26" spans="5:172" s="20" customFormat="1">
      <c r="E26" s="150"/>
      <c r="F26" s="137"/>
      <c r="G26" s="431" t="s">
        <v>182</v>
      </c>
      <c r="H26" s="432"/>
      <c r="I26" s="432"/>
      <c r="J26" s="432"/>
      <c r="K26" s="432"/>
      <c r="L26" s="432"/>
      <c r="M26" s="432"/>
      <c r="N26" s="432"/>
      <c r="O26" s="433"/>
      <c r="P26" s="431" t="s">
        <v>246</v>
      </c>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3"/>
      <c r="AO26" s="137"/>
      <c r="AP26" s="154"/>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row>
    <row r="27" spans="5:172" s="20" customFormat="1">
      <c r="E27" s="150"/>
      <c r="F27" s="137"/>
      <c r="G27" s="437"/>
      <c r="H27" s="438"/>
      <c r="I27" s="438"/>
      <c r="J27" s="438"/>
      <c r="K27" s="438"/>
      <c r="L27" s="438"/>
      <c r="M27" s="438"/>
      <c r="N27" s="438"/>
      <c r="O27" s="439"/>
      <c r="P27" s="437"/>
      <c r="Q27" s="438"/>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9"/>
      <c r="AO27" s="137"/>
      <c r="AP27" s="154"/>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row>
    <row r="28" spans="5:172" s="20" customFormat="1">
      <c r="E28" s="150"/>
      <c r="F28" s="137"/>
      <c r="G28" s="440" t="s">
        <v>183</v>
      </c>
      <c r="H28" s="454"/>
      <c r="I28" s="454"/>
      <c r="J28" s="454"/>
      <c r="K28" s="454"/>
      <c r="L28" s="454"/>
      <c r="M28" s="454"/>
      <c r="N28" s="454"/>
      <c r="O28" s="455"/>
      <c r="P28" s="484" t="str">
        <f>IF(申請情報入力!$M$5="","",申請情報入力!$M$5)</f>
        <v/>
      </c>
      <c r="Q28" s="463"/>
      <c r="R28" s="463"/>
      <c r="S28" s="463"/>
      <c r="T28" s="463"/>
      <c r="U28" s="463"/>
      <c r="V28" s="463"/>
      <c r="W28" s="432" t="s">
        <v>32</v>
      </c>
      <c r="X28" s="432"/>
      <c r="Y28" s="432"/>
      <c r="Z28" s="155"/>
      <c r="AA28" s="155"/>
      <c r="AB28" s="155"/>
      <c r="AC28" s="155"/>
      <c r="AD28" s="155"/>
      <c r="AE28" s="155"/>
      <c r="AF28" s="155"/>
      <c r="AG28" s="155"/>
      <c r="AH28" s="155"/>
      <c r="AI28" s="155"/>
      <c r="AJ28" s="155"/>
      <c r="AK28" s="155"/>
      <c r="AL28" s="432"/>
      <c r="AM28" s="432"/>
      <c r="AN28" s="433"/>
      <c r="AO28" s="137"/>
      <c r="AP28" s="154"/>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row>
    <row r="29" spans="5:172" s="20" customFormat="1">
      <c r="E29" s="150"/>
      <c r="F29" s="137"/>
      <c r="G29" s="456"/>
      <c r="H29" s="457"/>
      <c r="I29" s="457"/>
      <c r="J29" s="457"/>
      <c r="K29" s="457"/>
      <c r="L29" s="457"/>
      <c r="M29" s="457"/>
      <c r="N29" s="457"/>
      <c r="O29" s="458"/>
      <c r="P29" s="485"/>
      <c r="Q29" s="464"/>
      <c r="R29" s="464"/>
      <c r="S29" s="464"/>
      <c r="T29" s="464"/>
      <c r="U29" s="464"/>
      <c r="V29" s="464"/>
      <c r="W29" s="438"/>
      <c r="X29" s="438"/>
      <c r="Y29" s="438"/>
      <c r="Z29" s="157"/>
      <c r="AA29" s="157"/>
      <c r="AB29" s="157"/>
      <c r="AC29" s="157"/>
      <c r="AD29" s="157"/>
      <c r="AE29" s="157"/>
      <c r="AF29" s="157"/>
      <c r="AG29" s="157"/>
      <c r="AH29" s="157"/>
      <c r="AI29" s="157"/>
      <c r="AJ29" s="157"/>
      <c r="AK29" s="157"/>
      <c r="AL29" s="438"/>
      <c r="AM29" s="438"/>
      <c r="AN29" s="439"/>
      <c r="AO29" s="137"/>
      <c r="AP29" s="154"/>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row>
    <row r="30" spans="5:172" s="20" customFormat="1">
      <c r="E30" s="150"/>
      <c r="F30" s="137"/>
      <c r="G30" s="431" t="s">
        <v>187</v>
      </c>
      <c r="H30" s="432"/>
      <c r="I30" s="432"/>
      <c r="J30" s="432"/>
      <c r="K30" s="432"/>
      <c r="L30" s="432"/>
      <c r="M30" s="432"/>
      <c r="N30" s="432"/>
      <c r="O30" s="433"/>
      <c r="P30" s="440" t="s">
        <v>248</v>
      </c>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2"/>
      <c r="AN30" s="433"/>
      <c r="AO30" s="137"/>
      <c r="AP30" s="154"/>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row>
    <row r="31" spans="5:172" s="20" customFormat="1">
      <c r="E31" s="150"/>
      <c r="F31" s="137"/>
      <c r="G31" s="434"/>
      <c r="H31" s="435"/>
      <c r="I31" s="435"/>
      <c r="J31" s="435"/>
      <c r="K31" s="435"/>
      <c r="L31" s="435"/>
      <c r="M31" s="435"/>
      <c r="N31" s="435"/>
      <c r="O31" s="436"/>
      <c r="P31" s="434"/>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6"/>
      <c r="AO31" s="137"/>
      <c r="AP31" s="154"/>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row>
    <row r="32" spans="5:172" s="20" customFormat="1">
      <c r="E32" s="150"/>
      <c r="F32" s="137"/>
      <c r="G32" s="434"/>
      <c r="H32" s="435"/>
      <c r="I32" s="435"/>
      <c r="J32" s="435"/>
      <c r="K32" s="435"/>
      <c r="L32" s="435"/>
      <c r="M32" s="435"/>
      <c r="N32" s="435"/>
      <c r="O32" s="436"/>
      <c r="P32" s="434"/>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6"/>
      <c r="AO32" s="137"/>
      <c r="AP32" s="154"/>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row>
    <row r="33" spans="5:136" s="20" customFormat="1">
      <c r="E33" s="150"/>
      <c r="F33" s="137"/>
      <c r="G33" s="434"/>
      <c r="H33" s="435"/>
      <c r="I33" s="435"/>
      <c r="J33" s="435"/>
      <c r="K33" s="435"/>
      <c r="L33" s="435"/>
      <c r="M33" s="435"/>
      <c r="N33" s="435"/>
      <c r="O33" s="436"/>
      <c r="P33" s="434"/>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6"/>
      <c r="AO33" s="137"/>
      <c r="AP33" s="154"/>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row>
    <row r="34" spans="5:136" s="20" customFormat="1">
      <c r="E34" s="150"/>
      <c r="F34" s="137"/>
      <c r="G34" s="434"/>
      <c r="H34" s="435"/>
      <c r="I34" s="435"/>
      <c r="J34" s="435"/>
      <c r="K34" s="435"/>
      <c r="L34" s="435"/>
      <c r="M34" s="435"/>
      <c r="N34" s="435"/>
      <c r="O34" s="436"/>
      <c r="P34" s="434"/>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6"/>
      <c r="AO34" s="137"/>
      <c r="AP34" s="154"/>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row>
    <row r="35" spans="5:136" s="20" customFormat="1">
      <c r="E35" s="150"/>
      <c r="F35" s="137"/>
      <c r="G35" s="434"/>
      <c r="H35" s="435"/>
      <c r="I35" s="435"/>
      <c r="J35" s="435"/>
      <c r="K35" s="435"/>
      <c r="L35" s="435"/>
      <c r="M35" s="435"/>
      <c r="N35" s="435"/>
      <c r="O35" s="436"/>
      <c r="P35" s="434"/>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6"/>
      <c r="AO35" s="137"/>
      <c r="AP35" s="154"/>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row>
    <row r="36" spans="5:136" s="20" customFormat="1">
      <c r="E36" s="150"/>
      <c r="F36" s="137"/>
      <c r="G36" s="434"/>
      <c r="H36" s="435"/>
      <c r="I36" s="435"/>
      <c r="J36" s="435"/>
      <c r="K36" s="435"/>
      <c r="L36" s="435"/>
      <c r="M36" s="435"/>
      <c r="N36" s="435"/>
      <c r="O36" s="436"/>
      <c r="P36" s="434"/>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6"/>
      <c r="AO36" s="137"/>
      <c r="AP36" s="154"/>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row>
    <row r="37" spans="5:136" s="20" customFormat="1">
      <c r="E37" s="150"/>
      <c r="F37" s="137"/>
      <c r="G37" s="434"/>
      <c r="H37" s="435"/>
      <c r="I37" s="435"/>
      <c r="J37" s="435"/>
      <c r="K37" s="435"/>
      <c r="L37" s="435"/>
      <c r="M37" s="435"/>
      <c r="N37" s="435"/>
      <c r="O37" s="436"/>
      <c r="P37" s="434"/>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6"/>
      <c r="AO37" s="137"/>
      <c r="AP37" s="154"/>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row>
    <row r="38" spans="5:136" s="20" customFormat="1">
      <c r="E38" s="150"/>
      <c r="F38" s="137"/>
      <c r="G38" s="434"/>
      <c r="H38" s="435"/>
      <c r="I38" s="435"/>
      <c r="J38" s="435"/>
      <c r="K38" s="435"/>
      <c r="L38" s="435"/>
      <c r="M38" s="435"/>
      <c r="N38" s="435"/>
      <c r="O38" s="436"/>
      <c r="P38" s="434"/>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6"/>
      <c r="AO38" s="137"/>
      <c r="AP38" s="154"/>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row>
    <row r="39" spans="5:136" s="20" customFormat="1">
      <c r="E39" s="150"/>
      <c r="F39" s="137"/>
      <c r="G39" s="434"/>
      <c r="H39" s="435"/>
      <c r="I39" s="435"/>
      <c r="J39" s="435"/>
      <c r="K39" s="435"/>
      <c r="L39" s="435"/>
      <c r="M39" s="435"/>
      <c r="N39" s="435"/>
      <c r="O39" s="436"/>
      <c r="P39" s="434"/>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6"/>
      <c r="AO39" s="137"/>
      <c r="AP39" s="154"/>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row>
    <row r="40" spans="5:136" s="20" customFormat="1">
      <c r="E40" s="150"/>
      <c r="F40" s="137"/>
      <c r="G40" s="434"/>
      <c r="H40" s="435"/>
      <c r="I40" s="435"/>
      <c r="J40" s="435"/>
      <c r="K40" s="435"/>
      <c r="L40" s="435"/>
      <c r="M40" s="435"/>
      <c r="N40" s="435"/>
      <c r="O40" s="436"/>
      <c r="P40" s="434"/>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6"/>
      <c r="AO40" s="137"/>
      <c r="AP40" s="154"/>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row>
    <row r="41" spans="5:136" s="20" customFormat="1">
      <c r="E41" s="150"/>
      <c r="F41" s="137"/>
      <c r="G41" s="434"/>
      <c r="H41" s="435"/>
      <c r="I41" s="435"/>
      <c r="J41" s="435"/>
      <c r="K41" s="435"/>
      <c r="L41" s="435"/>
      <c r="M41" s="435"/>
      <c r="N41" s="435"/>
      <c r="O41" s="436"/>
      <c r="P41" s="434"/>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6"/>
      <c r="AO41" s="137"/>
      <c r="AP41" s="154"/>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row>
    <row r="42" spans="5:136" s="20" customFormat="1">
      <c r="E42" s="150"/>
      <c r="F42" s="137"/>
      <c r="G42" s="437"/>
      <c r="H42" s="438"/>
      <c r="I42" s="438"/>
      <c r="J42" s="438"/>
      <c r="K42" s="438"/>
      <c r="L42" s="438"/>
      <c r="M42" s="438"/>
      <c r="N42" s="438"/>
      <c r="O42" s="439"/>
      <c r="P42" s="437"/>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8"/>
      <c r="AN42" s="439"/>
      <c r="AO42" s="137"/>
      <c r="AP42" s="154"/>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row>
    <row r="43" spans="5:136" s="20" customFormat="1">
      <c r="E43" s="150"/>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54"/>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row>
    <row r="44" spans="5:136" s="20" customFormat="1" ht="14.65" thickBot="1">
      <c r="E44" s="159"/>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row>
    <row r="45" spans="5:136" s="20" customFormat="1" ht="14.65" thickTop="1">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row>
    <row r="46" spans="5:136" s="20" customFormat="1" ht="14.65" thickBot="1">
      <c r="E46" s="105" t="s">
        <v>368</v>
      </c>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row>
    <row r="47" spans="5:136" s="20" customFormat="1" ht="14.65" thickTop="1">
      <c r="E47" s="147"/>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62"/>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row>
    <row r="48" spans="5:136" s="20" customFormat="1">
      <c r="E48" s="150"/>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54"/>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row>
    <row r="49" spans="5:42" s="20" customFormat="1" ht="21" customHeight="1">
      <c r="E49" s="150"/>
      <c r="F49" s="429" t="s">
        <v>184</v>
      </c>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9"/>
      <c r="AI49" s="429"/>
      <c r="AJ49" s="429"/>
      <c r="AK49" s="429"/>
      <c r="AL49" s="429"/>
      <c r="AM49" s="429"/>
      <c r="AN49" s="429"/>
      <c r="AO49" s="429"/>
      <c r="AP49" s="164"/>
    </row>
    <row r="50" spans="5:42" s="20" customFormat="1" ht="21" customHeight="1">
      <c r="E50" s="150"/>
      <c r="F50" s="430" t="s">
        <v>210</v>
      </c>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164"/>
    </row>
    <row r="51" spans="5:42" s="20" customFormat="1">
      <c r="E51" s="150"/>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4"/>
    </row>
    <row r="52" spans="5:42" s="20" customFormat="1">
      <c r="E52" s="150"/>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4"/>
    </row>
    <row r="53" spans="5:42" s="20" customFormat="1">
      <c r="E53" s="150"/>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4"/>
    </row>
    <row r="54" spans="5:42" s="20" customFormat="1" ht="15" customHeight="1">
      <c r="E54" s="150"/>
      <c r="F54" s="163"/>
      <c r="G54" s="165" t="s">
        <v>46</v>
      </c>
      <c r="H54" s="165"/>
      <c r="I54" s="392" t="s">
        <v>47</v>
      </c>
      <c r="J54" s="392"/>
      <c r="K54" s="392"/>
      <c r="L54" s="392"/>
      <c r="M54" s="392"/>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4"/>
    </row>
    <row r="55" spans="5:42" s="20" customFormat="1">
      <c r="E55" s="150"/>
      <c r="F55" s="163"/>
      <c r="G55" s="163"/>
      <c r="H55" s="163"/>
      <c r="I55" s="418" t="str">
        <f>IF(申請情報入力!$E$5="","",申請情報入力!$E$5)</f>
        <v/>
      </c>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8"/>
      <c r="AL55" s="418"/>
      <c r="AM55" s="418"/>
      <c r="AN55" s="418"/>
      <c r="AO55" s="163"/>
      <c r="AP55" s="164"/>
    </row>
    <row r="56" spans="5:42" s="20" customFormat="1">
      <c r="E56" s="150"/>
      <c r="F56" s="163"/>
      <c r="G56" s="163"/>
      <c r="H56" s="163"/>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c r="AM56" s="418"/>
      <c r="AN56" s="418"/>
      <c r="AO56" s="163"/>
      <c r="AP56" s="164"/>
    </row>
    <row r="57" spans="5:42" s="20" customFormat="1">
      <c r="E57" s="150"/>
      <c r="F57" s="163"/>
      <c r="G57" s="163"/>
      <c r="H57" s="163"/>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3"/>
      <c r="AP57" s="164"/>
    </row>
    <row r="58" spans="5:42" s="20" customFormat="1" ht="15" customHeight="1">
      <c r="E58" s="150"/>
      <c r="F58" s="163"/>
      <c r="G58" s="165" t="s">
        <v>48</v>
      </c>
      <c r="H58" s="165"/>
      <c r="I58" s="392" t="s">
        <v>49</v>
      </c>
      <c r="J58" s="392"/>
      <c r="K58" s="392"/>
      <c r="L58" s="392"/>
      <c r="M58" s="392"/>
      <c r="N58" s="392"/>
      <c r="O58" s="392"/>
      <c r="P58" s="392"/>
      <c r="Q58" s="392"/>
      <c r="R58" s="392"/>
      <c r="S58" s="392"/>
      <c r="T58" s="392"/>
      <c r="U58" s="163"/>
      <c r="V58" s="163"/>
      <c r="W58" s="163"/>
      <c r="X58" s="163"/>
      <c r="Y58" s="163"/>
      <c r="Z58" s="163"/>
      <c r="AA58" s="163"/>
      <c r="AB58" s="163"/>
      <c r="AC58" s="163"/>
      <c r="AD58" s="163"/>
      <c r="AE58" s="163"/>
      <c r="AF58" s="163"/>
      <c r="AG58" s="163"/>
      <c r="AH58" s="163"/>
      <c r="AI58" s="163"/>
      <c r="AJ58" s="163"/>
      <c r="AK58" s="163"/>
      <c r="AL58" s="163"/>
      <c r="AM58" s="163"/>
      <c r="AN58" s="163"/>
      <c r="AO58" s="163"/>
      <c r="AP58" s="164"/>
    </row>
    <row r="59" spans="5:42" s="20" customFormat="1" ht="10.5" customHeight="1">
      <c r="E59" s="150"/>
      <c r="F59" s="163"/>
      <c r="G59" s="163"/>
      <c r="H59" s="390" t="s">
        <v>344</v>
      </c>
      <c r="I59" s="353"/>
      <c r="J59" s="353"/>
      <c r="K59" s="353"/>
      <c r="L59" s="353"/>
      <c r="M59" s="353"/>
      <c r="N59" s="353"/>
      <c r="O59" s="391"/>
      <c r="P59" s="441" t="str">
        <f>IF(申請情報入力!$Q$5="本人","○","")</f>
        <v/>
      </c>
      <c r="Q59" s="395"/>
      <c r="R59" s="388" t="s">
        <v>189</v>
      </c>
      <c r="S59" s="388"/>
      <c r="T59" s="388"/>
      <c r="U59" s="388"/>
      <c r="V59" s="388"/>
      <c r="W59" s="167"/>
      <c r="X59" s="167"/>
      <c r="Y59" s="167"/>
      <c r="Z59" s="395" t="str">
        <f>IF(申請情報入力!$Q$5="共有","○","")</f>
        <v/>
      </c>
      <c r="AA59" s="395"/>
      <c r="AB59" s="395" t="s">
        <v>190</v>
      </c>
      <c r="AC59" s="395"/>
      <c r="AD59" s="395"/>
      <c r="AE59" s="395"/>
      <c r="AF59" s="353" t="s">
        <v>50</v>
      </c>
      <c r="AG59" s="423" t="str">
        <f>IF(申請情報入力!$R$5="","",申請情報入力!$R$5)</f>
        <v/>
      </c>
      <c r="AH59" s="423"/>
      <c r="AI59" s="353" t="s">
        <v>51</v>
      </c>
      <c r="AJ59" s="353"/>
      <c r="AK59" s="425" t="s">
        <v>52</v>
      </c>
      <c r="AL59" s="425"/>
      <c r="AM59" s="425"/>
      <c r="AN59" s="426"/>
      <c r="AO59" s="163"/>
      <c r="AP59" s="164"/>
    </row>
    <row r="60" spans="5:42" s="20" customFormat="1" ht="10.5" customHeight="1">
      <c r="E60" s="150"/>
      <c r="F60" s="163"/>
      <c r="G60" s="163"/>
      <c r="H60" s="327"/>
      <c r="I60" s="328"/>
      <c r="J60" s="328"/>
      <c r="K60" s="328"/>
      <c r="L60" s="328"/>
      <c r="M60" s="328"/>
      <c r="N60" s="328"/>
      <c r="O60" s="329"/>
      <c r="P60" s="442"/>
      <c r="Q60" s="422"/>
      <c r="R60" s="338"/>
      <c r="S60" s="338"/>
      <c r="T60" s="338"/>
      <c r="U60" s="338"/>
      <c r="V60" s="338"/>
      <c r="W60" s="169"/>
      <c r="X60" s="169"/>
      <c r="Y60" s="169"/>
      <c r="Z60" s="422"/>
      <c r="AA60" s="422"/>
      <c r="AB60" s="422"/>
      <c r="AC60" s="422"/>
      <c r="AD60" s="422"/>
      <c r="AE60" s="422"/>
      <c r="AF60" s="328"/>
      <c r="AG60" s="424"/>
      <c r="AH60" s="424"/>
      <c r="AI60" s="328"/>
      <c r="AJ60" s="328"/>
      <c r="AK60" s="427"/>
      <c r="AL60" s="427"/>
      <c r="AM60" s="427"/>
      <c r="AN60" s="428"/>
      <c r="AO60" s="163"/>
      <c r="AP60" s="164"/>
    </row>
    <row r="61" spans="5:42" s="20" customFormat="1" ht="10.5" customHeight="1">
      <c r="E61" s="150"/>
      <c r="F61" s="163"/>
      <c r="G61" s="163"/>
      <c r="H61" s="390" t="s">
        <v>343</v>
      </c>
      <c r="I61" s="353"/>
      <c r="J61" s="353"/>
      <c r="K61" s="353"/>
      <c r="L61" s="353"/>
      <c r="M61" s="353"/>
      <c r="N61" s="353"/>
      <c r="O61" s="391"/>
      <c r="P61" s="395" t="str">
        <f>IF(申請情報入力!$S$5="専用住宅","○","")</f>
        <v/>
      </c>
      <c r="Q61" s="395"/>
      <c r="R61" s="353" t="s">
        <v>191</v>
      </c>
      <c r="S61" s="353"/>
      <c r="T61" s="353"/>
      <c r="U61" s="353"/>
      <c r="V61" s="353"/>
      <c r="W61" s="443"/>
      <c r="X61" s="352" t="s">
        <v>77</v>
      </c>
      <c r="Y61" s="353"/>
      <c r="Z61" s="353"/>
      <c r="AA61" s="353"/>
      <c r="AB61" s="353"/>
      <c r="AC61" s="353"/>
      <c r="AD61" s="353"/>
      <c r="AE61" s="353"/>
      <c r="AF61" s="353"/>
      <c r="AG61" s="354"/>
      <c r="AH61" s="357" t="str">
        <f>IF(申請情報入力!$T$5="","",申請情報入力!$T$5)</f>
        <v/>
      </c>
      <c r="AI61" s="358"/>
      <c r="AJ61" s="358"/>
      <c r="AK61" s="358"/>
      <c r="AL61" s="358"/>
      <c r="AM61" s="363" t="s">
        <v>78</v>
      </c>
      <c r="AN61" s="364"/>
      <c r="AO61" s="163"/>
      <c r="AP61" s="164"/>
    </row>
    <row r="62" spans="5:42" s="20" customFormat="1" ht="10.5" customHeight="1">
      <c r="E62" s="150"/>
      <c r="F62" s="163"/>
      <c r="G62" s="163"/>
      <c r="H62" s="324"/>
      <c r="I62" s="325"/>
      <c r="J62" s="325"/>
      <c r="K62" s="325"/>
      <c r="L62" s="325"/>
      <c r="M62" s="325"/>
      <c r="N62" s="325"/>
      <c r="O62" s="326"/>
      <c r="P62" s="373"/>
      <c r="Q62" s="373"/>
      <c r="R62" s="325"/>
      <c r="S62" s="325"/>
      <c r="T62" s="325"/>
      <c r="U62" s="325"/>
      <c r="V62" s="325"/>
      <c r="W62" s="376"/>
      <c r="X62" s="355"/>
      <c r="Y62" s="325"/>
      <c r="Z62" s="325"/>
      <c r="AA62" s="325"/>
      <c r="AB62" s="325"/>
      <c r="AC62" s="325"/>
      <c r="AD62" s="325"/>
      <c r="AE62" s="325"/>
      <c r="AF62" s="325"/>
      <c r="AG62" s="356"/>
      <c r="AH62" s="359"/>
      <c r="AI62" s="360"/>
      <c r="AJ62" s="360"/>
      <c r="AK62" s="360"/>
      <c r="AL62" s="360"/>
      <c r="AM62" s="365"/>
      <c r="AN62" s="366"/>
      <c r="AO62" s="163"/>
      <c r="AP62" s="164"/>
    </row>
    <row r="63" spans="5:42" s="20" customFormat="1" ht="10.5" customHeight="1">
      <c r="E63" s="150"/>
      <c r="F63" s="163"/>
      <c r="G63" s="163"/>
      <c r="H63" s="324"/>
      <c r="I63" s="325"/>
      <c r="J63" s="325"/>
      <c r="K63" s="325"/>
      <c r="L63" s="325"/>
      <c r="M63" s="325"/>
      <c r="N63" s="325"/>
      <c r="O63" s="326"/>
      <c r="P63" s="373"/>
      <c r="Q63" s="373"/>
      <c r="R63" s="325"/>
      <c r="S63" s="325"/>
      <c r="T63" s="325"/>
      <c r="U63" s="325"/>
      <c r="V63" s="325"/>
      <c r="W63" s="376"/>
      <c r="X63" s="355" t="s">
        <v>80</v>
      </c>
      <c r="Y63" s="325"/>
      <c r="Z63" s="325"/>
      <c r="AA63" s="325"/>
      <c r="AB63" s="325"/>
      <c r="AC63" s="325"/>
      <c r="AD63" s="325"/>
      <c r="AE63" s="325"/>
      <c r="AF63" s="325"/>
      <c r="AG63" s="356"/>
      <c r="AH63" s="359"/>
      <c r="AI63" s="360"/>
      <c r="AJ63" s="360"/>
      <c r="AK63" s="360"/>
      <c r="AL63" s="360"/>
      <c r="AM63" s="365"/>
      <c r="AN63" s="366"/>
      <c r="AO63" s="163"/>
      <c r="AP63" s="164"/>
    </row>
    <row r="64" spans="5:42" s="20" customFormat="1" ht="10.5" customHeight="1">
      <c r="E64" s="150"/>
      <c r="F64" s="163"/>
      <c r="G64" s="163"/>
      <c r="H64" s="324"/>
      <c r="I64" s="325"/>
      <c r="J64" s="325"/>
      <c r="K64" s="325"/>
      <c r="L64" s="325"/>
      <c r="M64" s="325"/>
      <c r="N64" s="325"/>
      <c r="O64" s="326"/>
      <c r="P64" s="373"/>
      <c r="Q64" s="373"/>
      <c r="R64" s="325"/>
      <c r="S64" s="325"/>
      <c r="T64" s="325"/>
      <c r="U64" s="325"/>
      <c r="V64" s="325"/>
      <c r="W64" s="376"/>
      <c r="X64" s="369"/>
      <c r="Y64" s="370"/>
      <c r="Z64" s="370"/>
      <c r="AA64" s="370"/>
      <c r="AB64" s="370"/>
      <c r="AC64" s="370"/>
      <c r="AD64" s="370"/>
      <c r="AE64" s="370"/>
      <c r="AF64" s="370"/>
      <c r="AG64" s="371"/>
      <c r="AH64" s="361"/>
      <c r="AI64" s="362"/>
      <c r="AJ64" s="362"/>
      <c r="AK64" s="362"/>
      <c r="AL64" s="362"/>
      <c r="AM64" s="367"/>
      <c r="AN64" s="368"/>
      <c r="AO64" s="163"/>
      <c r="AP64" s="164"/>
    </row>
    <row r="65" spans="5:42" s="20" customFormat="1" ht="10.5" customHeight="1">
      <c r="E65" s="150"/>
      <c r="F65" s="163"/>
      <c r="G65" s="163"/>
      <c r="H65" s="324"/>
      <c r="I65" s="325"/>
      <c r="J65" s="325"/>
      <c r="K65" s="325"/>
      <c r="L65" s="325"/>
      <c r="M65" s="325"/>
      <c r="N65" s="325"/>
      <c r="O65" s="326"/>
      <c r="P65" s="372" t="str">
        <f>IF(申請情報入力!$S$5="併用住宅","○","")</f>
        <v/>
      </c>
      <c r="Q65" s="372"/>
      <c r="R65" s="374" t="s">
        <v>192</v>
      </c>
      <c r="S65" s="374"/>
      <c r="T65" s="374"/>
      <c r="U65" s="374"/>
      <c r="V65" s="374"/>
      <c r="W65" s="375"/>
      <c r="X65" s="377" t="s">
        <v>79</v>
      </c>
      <c r="Y65" s="374"/>
      <c r="Z65" s="374"/>
      <c r="AA65" s="374"/>
      <c r="AB65" s="374"/>
      <c r="AC65" s="374"/>
      <c r="AD65" s="374"/>
      <c r="AE65" s="374"/>
      <c r="AF65" s="374"/>
      <c r="AG65" s="378"/>
      <c r="AH65" s="379" t="str">
        <f>IF(申請情報入力!$U$5="","",申請情報入力!$U$5)</f>
        <v/>
      </c>
      <c r="AI65" s="380"/>
      <c r="AJ65" s="380"/>
      <c r="AK65" s="380"/>
      <c r="AL65" s="380"/>
      <c r="AM65" s="465" t="s">
        <v>84</v>
      </c>
      <c r="AN65" s="466"/>
      <c r="AO65" s="163"/>
      <c r="AP65" s="164"/>
    </row>
    <row r="66" spans="5:42" s="20" customFormat="1" ht="10.5" customHeight="1">
      <c r="E66" s="150"/>
      <c r="F66" s="163"/>
      <c r="G66" s="163"/>
      <c r="H66" s="324"/>
      <c r="I66" s="325"/>
      <c r="J66" s="325"/>
      <c r="K66" s="325"/>
      <c r="L66" s="325"/>
      <c r="M66" s="325"/>
      <c r="N66" s="325"/>
      <c r="O66" s="326"/>
      <c r="P66" s="373"/>
      <c r="Q66" s="373"/>
      <c r="R66" s="325"/>
      <c r="S66" s="325"/>
      <c r="T66" s="325"/>
      <c r="U66" s="325"/>
      <c r="V66" s="325"/>
      <c r="W66" s="376"/>
      <c r="X66" s="369"/>
      <c r="Y66" s="370"/>
      <c r="Z66" s="370"/>
      <c r="AA66" s="370"/>
      <c r="AB66" s="370"/>
      <c r="AC66" s="370"/>
      <c r="AD66" s="370"/>
      <c r="AE66" s="370"/>
      <c r="AF66" s="370"/>
      <c r="AG66" s="371"/>
      <c r="AH66" s="361"/>
      <c r="AI66" s="362"/>
      <c r="AJ66" s="362"/>
      <c r="AK66" s="362"/>
      <c r="AL66" s="362"/>
      <c r="AM66" s="367"/>
      <c r="AN66" s="368"/>
      <c r="AO66" s="163"/>
      <c r="AP66" s="164"/>
    </row>
    <row r="67" spans="5:42" s="20" customFormat="1" ht="10.5" customHeight="1">
      <c r="E67" s="150"/>
      <c r="F67" s="163"/>
      <c r="G67" s="163"/>
      <c r="H67" s="324"/>
      <c r="I67" s="325"/>
      <c r="J67" s="325"/>
      <c r="K67" s="325"/>
      <c r="L67" s="325"/>
      <c r="M67" s="325"/>
      <c r="N67" s="325"/>
      <c r="O67" s="326"/>
      <c r="P67" s="373"/>
      <c r="Q67" s="373"/>
      <c r="R67" s="325"/>
      <c r="S67" s="325"/>
      <c r="T67" s="325"/>
      <c r="U67" s="325"/>
      <c r="V67" s="325"/>
      <c r="W67" s="376"/>
      <c r="X67" s="355" t="s">
        <v>77</v>
      </c>
      <c r="Y67" s="325"/>
      <c r="Z67" s="325"/>
      <c r="AA67" s="325"/>
      <c r="AB67" s="325"/>
      <c r="AC67" s="325"/>
      <c r="AD67" s="325"/>
      <c r="AE67" s="325"/>
      <c r="AF67" s="325"/>
      <c r="AG67" s="356"/>
      <c r="AH67" s="467" t="s">
        <v>83</v>
      </c>
      <c r="AI67" s="468"/>
      <c r="AJ67" s="468"/>
      <c r="AK67" s="468"/>
      <c r="AL67" s="468"/>
      <c r="AM67" s="468"/>
      <c r="AN67" s="469"/>
      <c r="AO67" s="163"/>
      <c r="AP67" s="164"/>
    </row>
    <row r="68" spans="5:42" s="20" customFormat="1" ht="10.5" customHeight="1">
      <c r="E68" s="150"/>
      <c r="F68" s="163"/>
      <c r="G68" s="163"/>
      <c r="H68" s="324"/>
      <c r="I68" s="325"/>
      <c r="J68" s="325"/>
      <c r="K68" s="325"/>
      <c r="L68" s="325"/>
      <c r="M68" s="325"/>
      <c r="N68" s="325"/>
      <c r="O68" s="326"/>
      <c r="P68" s="373"/>
      <c r="Q68" s="373"/>
      <c r="R68" s="325"/>
      <c r="S68" s="325"/>
      <c r="T68" s="325"/>
      <c r="U68" s="325"/>
      <c r="V68" s="325"/>
      <c r="W68" s="376"/>
      <c r="X68" s="355"/>
      <c r="Y68" s="325"/>
      <c r="Z68" s="325"/>
      <c r="AA68" s="325"/>
      <c r="AB68" s="325"/>
      <c r="AC68" s="325"/>
      <c r="AD68" s="325"/>
      <c r="AE68" s="325"/>
      <c r="AF68" s="325"/>
      <c r="AG68" s="356"/>
      <c r="AH68" s="359" t="str">
        <f>IF(申請情報入力!$V$5="","",申請情報入力!$V$5)</f>
        <v/>
      </c>
      <c r="AI68" s="360"/>
      <c r="AJ68" s="360"/>
      <c r="AK68" s="360"/>
      <c r="AL68" s="360"/>
      <c r="AM68" s="365" t="s">
        <v>84</v>
      </c>
      <c r="AN68" s="366"/>
      <c r="AO68" s="163"/>
      <c r="AP68" s="164"/>
    </row>
    <row r="69" spans="5:42" s="20" customFormat="1" ht="10.5" customHeight="1">
      <c r="E69" s="150"/>
      <c r="F69" s="163"/>
      <c r="G69" s="163"/>
      <c r="H69" s="324"/>
      <c r="I69" s="325"/>
      <c r="J69" s="325"/>
      <c r="K69" s="325"/>
      <c r="L69" s="325"/>
      <c r="M69" s="325"/>
      <c r="N69" s="325"/>
      <c r="O69" s="326"/>
      <c r="P69" s="489" t="str">
        <f>IF(申請情報入力!$S$5="共同住宅","○","")</f>
        <v/>
      </c>
      <c r="Q69" s="372"/>
      <c r="R69" s="374" t="s">
        <v>193</v>
      </c>
      <c r="S69" s="374"/>
      <c r="T69" s="374"/>
      <c r="U69" s="374"/>
      <c r="V69" s="374"/>
      <c r="W69" s="375"/>
      <c r="X69" s="355" t="s">
        <v>81</v>
      </c>
      <c r="Y69" s="325"/>
      <c r="Z69" s="325"/>
      <c r="AA69" s="325"/>
      <c r="AB69" s="325"/>
      <c r="AC69" s="325"/>
      <c r="AD69" s="325"/>
      <c r="AE69" s="325"/>
      <c r="AF69" s="325"/>
      <c r="AG69" s="356"/>
      <c r="AH69" s="359"/>
      <c r="AI69" s="360"/>
      <c r="AJ69" s="360"/>
      <c r="AK69" s="360"/>
      <c r="AL69" s="360"/>
      <c r="AM69" s="365"/>
      <c r="AN69" s="366"/>
      <c r="AO69" s="163"/>
      <c r="AP69" s="164"/>
    </row>
    <row r="70" spans="5:42" s="20" customFormat="1" ht="10.5" customHeight="1">
      <c r="E70" s="150"/>
      <c r="F70" s="163"/>
      <c r="G70" s="163"/>
      <c r="H70" s="324"/>
      <c r="I70" s="325"/>
      <c r="J70" s="325"/>
      <c r="K70" s="325"/>
      <c r="L70" s="325"/>
      <c r="M70" s="325"/>
      <c r="N70" s="325"/>
      <c r="O70" s="326"/>
      <c r="P70" s="492"/>
      <c r="Q70" s="373"/>
      <c r="R70" s="325"/>
      <c r="S70" s="325"/>
      <c r="T70" s="325"/>
      <c r="U70" s="325"/>
      <c r="V70" s="325"/>
      <c r="W70" s="376"/>
      <c r="X70" s="369"/>
      <c r="Y70" s="370"/>
      <c r="Z70" s="370"/>
      <c r="AA70" s="370"/>
      <c r="AB70" s="370"/>
      <c r="AC70" s="370"/>
      <c r="AD70" s="370"/>
      <c r="AE70" s="370"/>
      <c r="AF70" s="370"/>
      <c r="AG70" s="371"/>
      <c r="AH70" s="361"/>
      <c r="AI70" s="362"/>
      <c r="AJ70" s="362"/>
      <c r="AK70" s="362"/>
      <c r="AL70" s="362"/>
      <c r="AM70" s="367"/>
      <c r="AN70" s="368"/>
      <c r="AO70" s="163"/>
      <c r="AP70" s="164"/>
    </row>
    <row r="71" spans="5:42" s="20" customFormat="1" ht="10.5" customHeight="1">
      <c r="E71" s="150"/>
      <c r="F71" s="163"/>
      <c r="G71" s="163"/>
      <c r="H71" s="324"/>
      <c r="I71" s="325"/>
      <c r="J71" s="325"/>
      <c r="K71" s="325"/>
      <c r="L71" s="325"/>
      <c r="M71" s="325"/>
      <c r="N71" s="325"/>
      <c r="O71" s="326"/>
      <c r="P71" s="492"/>
      <c r="Q71" s="373"/>
      <c r="R71" s="325"/>
      <c r="S71" s="325"/>
      <c r="T71" s="325"/>
      <c r="U71" s="325"/>
      <c r="V71" s="325"/>
      <c r="W71" s="376"/>
      <c r="X71" s="355" t="s">
        <v>82</v>
      </c>
      <c r="Y71" s="325"/>
      <c r="Z71" s="325"/>
      <c r="AA71" s="325"/>
      <c r="AB71" s="325"/>
      <c r="AC71" s="325"/>
      <c r="AD71" s="325"/>
      <c r="AE71" s="325"/>
      <c r="AF71" s="325"/>
      <c r="AG71" s="356"/>
      <c r="AH71" s="359" t="str">
        <f>IF('02申請書類'!$AH$61="","",SUM($AH$61,$AH$65,$AH$68))</f>
        <v/>
      </c>
      <c r="AI71" s="360"/>
      <c r="AJ71" s="360"/>
      <c r="AK71" s="360"/>
      <c r="AL71" s="360"/>
      <c r="AM71" s="365" t="s">
        <v>84</v>
      </c>
      <c r="AN71" s="366"/>
      <c r="AO71" s="163"/>
      <c r="AP71" s="164"/>
    </row>
    <row r="72" spans="5:42" s="20" customFormat="1" ht="10.5" customHeight="1">
      <c r="E72" s="150"/>
      <c r="F72" s="163"/>
      <c r="G72" s="163"/>
      <c r="H72" s="327"/>
      <c r="I72" s="328"/>
      <c r="J72" s="328"/>
      <c r="K72" s="328"/>
      <c r="L72" s="328"/>
      <c r="M72" s="328"/>
      <c r="N72" s="328"/>
      <c r="O72" s="329"/>
      <c r="P72" s="442"/>
      <c r="Q72" s="422"/>
      <c r="R72" s="328"/>
      <c r="S72" s="328"/>
      <c r="T72" s="328"/>
      <c r="U72" s="328"/>
      <c r="V72" s="328"/>
      <c r="W72" s="498"/>
      <c r="X72" s="448"/>
      <c r="Y72" s="328"/>
      <c r="Z72" s="328"/>
      <c r="AA72" s="328"/>
      <c r="AB72" s="328"/>
      <c r="AC72" s="328"/>
      <c r="AD72" s="328"/>
      <c r="AE72" s="328"/>
      <c r="AF72" s="328"/>
      <c r="AG72" s="413"/>
      <c r="AH72" s="503"/>
      <c r="AI72" s="504"/>
      <c r="AJ72" s="504"/>
      <c r="AK72" s="504"/>
      <c r="AL72" s="504"/>
      <c r="AM72" s="505"/>
      <c r="AN72" s="506"/>
      <c r="AO72" s="163"/>
      <c r="AP72" s="164"/>
    </row>
    <row r="73" spans="5:42" s="20" customFormat="1">
      <c r="E73" s="150"/>
      <c r="F73" s="163"/>
      <c r="G73" s="172"/>
      <c r="H73" s="172"/>
      <c r="I73" s="172"/>
      <c r="J73" s="172"/>
      <c r="K73" s="172"/>
      <c r="L73" s="172"/>
      <c r="M73" s="172"/>
      <c r="N73" s="172"/>
      <c r="O73" s="172"/>
      <c r="P73" s="165"/>
      <c r="Q73" s="165"/>
      <c r="R73" s="165"/>
      <c r="S73" s="165"/>
      <c r="T73" s="165"/>
      <c r="U73" s="165"/>
      <c r="V73" s="165"/>
      <c r="W73" s="165"/>
      <c r="X73" s="165"/>
      <c r="Y73" s="165"/>
      <c r="Z73" s="165"/>
      <c r="AA73" s="165"/>
      <c r="AB73" s="165"/>
      <c r="AC73" s="165"/>
      <c r="AD73" s="165"/>
      <c r="AE73" s="165"/>
      <c r="AF73" s="165"/>
      <c r="AG73" s="165"/>
      <c r="AH73" s="171"/>
      <c r="AI73" s="171"/>
      <c r="AJ73" s="171"/>
      <c r="AK73" s="171"/>
      <c r="AL73" s="171"/>
      <c r="AM73" s="165"/>
      <c r="AN73" s="165"/>
      <c r="AO73" s="163"/>
      <c r="AP73" s="164"/>
    </row>
    <row r="74" spans="5:42" s="20" customFormat="1">
      <c r="E74" s="150"/>
      <c r="F74" s="163"/>
      <c r="G74" s="172"/>
      <c r="H74" s="172"/>
      <c r="I74" s="172"/>
      <c r="J74" s="172"/>
      <c r="K74" s="172"/>
      <c r="L74" s="172"/>
      <c r="M74" s="172"/>
      <c r="N74" s="172"/>
      <c r="O74" s="172"/>
      <c r="P74" s="165"/>
      <c r="Q74" s="165"/>
      <c r="R74" s="165"/>
      <c r="S74" s="165"/>
      <c r="T74" s="165"/>
      <c r="U74" s="165"/>
      <c r="V74" s="165"/>
      <c r="W74" s="165"/>
      <c r="X74" s="165"/>
      <c r="Y74" s="165"/>
      <c r="Z74" s="165"/>
      <c r="AA74" s="165"/>
      <c r="AB74" s="165"/>
      <c r="AC74" s="165"/>
      <c r="AD74" s="165"/>
      <c r="AE74" s="165"/>
      <c r="AF74" s="165"/>
      <c r="AG74" s="165"/>
      <c r="AH74" s="171"/>
      <c r="AI74" s="171"/>
      <c r="AJ74" s="171"/>
      <c r="AK74" s="171"/>
      <c r="AL74" s="171"/>
      <c r="AM74" s="165"/>
      <c r="AN74" s="165"/>
      <c r="AO74" s="163"/>
      <c r="AP74" s="164"/>
    </row>
    <row r="75" spans="5:42" s="20" customFormat="1" ht="15" customHeight="1">
      <c r="E75" s="150"/>
      <c r="F75" s="163"/>
      <c r="G75" s="165" t="s">
        <v>54</v>
      </c>
      <c r="H75" s="165"/>
      <c r="I75" s="392" t="s">
        <v>150</v>
      </c>
      <c r="J75" s="392"/>
      <c r="K75" s="392"/>
      <c r="L75" s="392"/>
      <c r="M75" s="392"/>
      <c r="N75" s="392"/>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4"/>
    </row>
    <row r="76" spans="5:42" s="20" customFormat="1">
      <c r="E76" s="150"/>
      <c r="F76" s="163"/>
      <c r="G76" s="163"/>
      <c r="H76" s="441" t="s">
        <v>55</v>
      </c>
      <c r="I76" s="395"/>
      <c r="J76" s="395"/>
      <c r="K76" s="395"/>
      <c r="L76" s="395"/>
      <c r="M76" s="486"/>
      <c r="N76" s="393"/>
      <c r="O76" s="395" t="str">
        <f>IF(申請情報入力!$W$5="","",申請情報入力!$W$5)</f>
        <v/>
      </c>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6"/>
      <c r="AO76" s="163"/>
      <c r="AP76" s="164"/>
    </row>
    <row r="77" spans="5:42" s="20" customFormat="1">
      <c r="E77" s="150"/>
      <c r="F77" s="163"/>
      <c r="G77" s="163"/>
      <c r="H77" s="487"/>
      <c r="I77" s="397"/>
      <c r="J77" s="397"/>
      <c r="K77" s="397"/>
      <c r="L77" s="397"/>
      <c r="M77" s="488"/>
      <c r="N77" s="394"/>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7"/>
      <c r="AM77" s="397"/>
      <c r="AN77" s="398"/>
      <c r="AO77" s="163"/>
      <c r="AP77" s="164"/>
    </row>
    <row r="78" spans="5:42" s="20" customFormat="1">
      <c r="E78" s="150"/>
      <c r="F78" s="163"/>
      <c r="G78" s="163"/>
      <c r="H78" s="489" t="s">
        <v>56</v>
      </c>
      <c r="I78" s="372"/>
      <c r="J78" s="372"/>
      <c r="K78" s="372"/>
      <c r="L78" s="372"/>
      <c r="M78" s="490"/>
      <c r="N78" s="499" t="str">
        <f>IF(申請情報入力!$L$5="","",申請情報入力!$L$5)</f>
        <v/>
      </c>
      <c r="O78" s="500"/>
      <c r="P78" s="500"/>
      <c r="Q78" s="500"/>
      <c r="R78" s="500"/>
      <c r="S78" s="500"/>
      <c r="T78" s="372" t="s">
        <v>57</v>
      </c>
      <c r="U78" s="372"/>
      <c r="V78" s="372"/>
      <c r="W78" s="490"/>
      <c r="X78" s="444" t="s">
        <v>58</v>
      </c>
      <c r="Y78" s="444"/>
      <c r="Z78" s="444"/>
      <c r="AA78" s="444"/>
      <c r="AB78" s="444"/>
      <c r="AC78" s="444"/>
      <c r="AD78" s="444"/>
      <c r="AE78" s="444" t="str">
        <f>IF(申請情報入力!$X$5="","",申請情報入力!$X$5)</f>
        <v/>
      </c>
      <c r="AF78" s="444"/>
      <c r="AG78" s="444"/>
      <c r="AH78" s="444"/>
      <c r="AI78" s="444"/>
      <c r="AJ78" s="444"/>
      <c r="AK78" s="444"/>
      <c r="AL78" s="444"/>
      <c r="AM78" s="444"/>
      <c r="AN78" s="445"/>
      <c r="AO78" s="163"/>
      <c r="AP78" s="164"/>
    </row>
    <row r="79" spans="5:42" s="20" customFormat="1">
      <c r="E79" s="150"/>
      <c r="F79" s="163"/>
      <c r="G79" s="163"/>
      <c r="H79" s="442"/>
      <c r="I79" s="422"/>
      <c r="J79" s="422"/>
      <c r="K79" s="422"/>
      <c r="L79" s="422"/>
      <c r="M79" s="491"/>
      <c r="N79" s="501"/>
      <c r="O79" s="502"/>
      <c r="P79" s="502"/>
      <c r="Q79" s="502"/>
      <c r="R79" s="502"/>
      <c r="S79" s="502"/>
      <c r="T79" s="422"/>
      <c r="U79" s="422"/>
      <c r="V79" s="422"/>
      <c r="W79" s="491"/>
      <c r="X79" s="446"/>
      <c r="Y79" s="446"/>
      <c r="Z79" s="446"/>
      <c r="AA79" s="446"/>
      <c r="AB79" s="446"/>
      <c r="AC79" s="446"/>
      <c r="AD79" s="446"/>
      <c r="AE79" s="446"/>
      <c r="AF79" s="446"/>
      <c r="AG79" s="446"/>
      <c r="AH79" s="446"/>
      <c r="AI79" s="446"/>
      <c r="AJ79" s="446"/>
      <c r="AK79" s="446"/>
      <c r="AL79" s="446"/>
      <c r="AM79" s="446"/>
      <c r="AN79" s="447"/>
      <c r="AO79" s="163"/>
      <c r="AP79" s="164"/>
    </row>
    <row r="80" spans="5:42" s="20" customFormat="1">
      <c r="E80" s="150"/>
      <c r="F80" s="163"/>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3"/>
      <c r="AF80" s="163"/>
      <c r="AG80" s="163"/>
      <c r="AH80" s="163"/>
      <c r="AI80" s="163"/>
      <c r="AJ80" s="163"/>
      <c r="AK80" s="163"/>
      <c r="AL80" s="163"/>
      <c r="AM80" s="163"/>
      <c r="AN80" s="163"/>
      <c r="AO80" s="163"/>
      <c r="AP80" s="164"/>
    </row>
    <row r="81" spans="5:47" s="20" customFormat="1">
      <c r="E81" s="150"/>
      <c r="F81" s="163"/>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3"/>
      <c r="AF81" s="163"/>
      <c r="AG81" s="163"/>
      <c r="AH81" s="163"/>
      <c r="AI81" s="163"/>
      <c r="AJ81" s="163"/>
      <c r="AK81" s="163"/>
      <c r="AL81" s="163"/>
      <c r="AM81" s="163"/>
      <c r="AN81" s="163"/>
      <c r="AO81" s="163"/>
      <c r="AP81" s="164"/>
    </row>
    <row r="82" spans="5:47" s="20" customFormat="1" ht="15" customHeight="1">
      <c r="E82" s="150"/>
      <c r="F82" s="163"/>
      <c r="G82" s="165" t="s">
        <v>59</v>
      </c>
      <c r="H82" s="163"/>
      <c r="I82" s="392" t="s">
        <v>188</v>
      </c>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392"/>
      <c r="AL82" s="392"/>
      <c r="AM82" s="392"/>
      <c r="AN82" s="392"/>
      <c r="AO82" s="163"/>
      <c r="AP82" s="164"/>
    </row>
    <row r="83" spans="5:47" s="20" customFormat="1" ht="9" customHeight="1">
      <c r="E83" s="150"/>
      <c r="F83" s="163"/>
      <c r="G83" s="165"/>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4"/>
    </row>
    <row r="84" spans="5:47" s="20" customFormat="1">
      <c r="E84" s="150"/>
      <c r="F84" s="163"/>
      <c r="G84" s="163"/>
      <c r="H84" s="163"/>
      <c r="I84" s="392" t="s">
        <v>60</v>
      </c>
      <c r="J84" s="392"/>
      <c r="K84" s="392"/>
      <c r="L84" s="392"/>
      <c r="M84" s="392"/>
      <c r="N84" s="392"/>
      <c r="O84" s="392"/>
      <c r="P84" s="392"/>
      <c r="Q84" s="392"/>
      <c r="R84" s="392"/>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4"/>
    </row>
    <row r="85" spans="5:47" s="20" customFormat="1" ht="14.25" customHeight="1">
      <c r="E85" s="150"/>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4"/>
    </row>
    <row r="86" spans="5:47" s="20" customFormat="1" ht="14.25" customHeight="1">
      <c r="E86" s="150"/>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4"/>
    </row>
    <row r="87" spans="5:47" s="20" customFormat="1" ht="15" customHeight="1">
      <c r="E87" s="150"/>
      <c r="F87" s="163"/>
      <c r="G87" s="165" t="s">
        <v>61</v>
      </c>
      <c r="H87" s="165"/>
      <c r="I87" s="392" t="s">
        <v>62</v>
      </c>
      <c r="J87" s="392"/>
      <c r="K87" s="392"/>
      <c r="L87" s="392"/>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164"/>
    </row>
    <row r="88" spans="5:47" s="20" customFormat="1">
      <c r="E88" s="150"/>
      <c r="F88" s="163"/>
      <c r="G88" s="163"/>
      <c r="H88" s="441" t="s">
        <v>63</v>
      </c>
      <c r="I88" s="395"/>
      <c r="J88" s="395"/>
      <c r="K88" s="395"/>
      <c r="L88" s="486"/>
      <c r="M88" s="393" t="str">
        <f>IF(申請情報入力!$Z$5="河川","○","")</f>
        <v/>
      </c>
      <c r="N88" s="395"/>
      <c r="O88" s="470" t="s">
        <v>194</v>
      </c>
      <c r="P88" s="470"/>
      <c r="Q88" s="470"/>
      <c r="R88" s="470"/>
      <c r="S88" s="470"/>
      <c r="T88" s="470"/>
      <c r="U88" s="470"/>
      <c r="V88" s="470"/>
      <c r="W88" s="470"/>
      <c r="X88" s="470"/>
      <c r="Y88" s="388" t="str">
        <f>IF(申請情報入力!$Z$5="道路側溝","○","")</f>
        <v/>
      </c>
      <c r="Z88" s="388"/>
      <c r="AA88" s="470" t="s">
        <v>195</v>
      </c>
      <c r="AB88" s="470"/>
      <c r="AC88" s="470"/>
      <c r="AD88" s="470"/>
      <c r="AE88" s="470"/>
      <c r="AF88" s="470"/>
      <c r="AG88" s="470"/>
      <c r="AH88" s="470"/>
      <c r="AI88" s="470"/>
      <c r="AJ88" s="470"/>
      <c r="AK88" s="470"/>
      <c r="AL88" s="470"/>
      <c r="AM88" s="470"/>
      <c r="AN88" s="471"/>
      <c r="AO88" s="163"/>
      <c r="AP88" s="164"/>
    </row>
    <row r="89" spans="5:47" s="20" customFormat="1">
      <c r="E89" s="150"/>
      <c r="F89" s="163"/>
      <c r="G89" s="163"/>
      <c r="H89" s="492"/>
      <c r="I89" s="373"/>
      <c r="J89" s="373"/>
      <c r="K89" s="373"/>
      <c r="L89" s="493"/>
      <c r="M89" s="382"/>
      <c r="N89" s="373"/>
      <c r="O89" s="418"/>
      <c r="P89" s="418"/>
      <c r="Q89" s="418"/>
      <c r="R89" s="418"/>
      <c r="S89" s="418"/>
      <c r="T89" s="418"/>
      <c r="U89" s="418"/>
      <c r="V89" s="418"/>
      <c r="W89" s="418"/>
      <c r="X89" s="418"/>
      <c r="Y89" s="335"/>
      <c r="Z89" s="335"/>
      <c r="AA89" s="418"/>
      <c r="AB89" s="418"/>
      <c r="AC89" s="418"/>
      <c r="AD89" s="418"/>
      <c r="AE89" s="418"/>
      <c r="AF89" s="418"/>
      <c r="AG89" s="418"/>
      <c r="AH89" s="418"/>
      <c r="AI89" s="418"/>
      <c r="AJ89" s="418"/>
      <c r="AK89" s="418"/>
      <c r="AL89" s="418"/>
      <c r="AM89" s="418"/>
      <c r="AN89" s="472"/>
      <c r="AO89" s="163"/>
      <c r="AP89" s="164"/>
    </row>
    <row r="90" spans="5:47" s="20" customFormat="1">
      <c r="E90" s="150"/>
      <c r="F90" s="163"/>
      <c r="G90" s="163"/>
      <c r="H90" s="492"/>
      <c r="I90" s="373"/>
      <c r="J90" s="373"/>
      <c r="K90" s="373"/>
      <c r="L90" s="493"/>
      <c r="M90" s="382" t="str">
        <f>IF(申請情報入力!$Z$5="農業用排水路","○","")</f>
        <v/>
      </c>
      <c r="N90" s="373"/>
      <c r="O90" s="418" t="s">
        <v>196</v>
      </c>
      <c r="P90" s="418"/>
      <c r="Q90" s="418"/>
      <c r="R90" s="418"/>
      <c r="S90" s="418"/>
      <c r="T90" s="418"/>
      <c r="U90" s="418"/>
      <c r="V90" s="418"/>
      <c r="W90" s="418"/>
      <c r="X90" s="418"/>
      <c r="Y90" s="373" t="str">
        <f>IF(申請情報入力!$Z$5="その他","○","")</f>
        <v/>
      </c>
      <c r="Z90" s="373"/>
      <c r="AA90" s="418" t="s">
        <v>197</v>
      </c>
      <c r="AB90" s="418"/>
      <c r="AC90" s="418"/>
      <c r="AD90" s="418"/>
      <c r="AE90" s="418"/>
      <c r="AF90" s="420" t="str">
        <f>IF(申請情報入力!$AA$5="","",申請情報入力!$AA$5)</f>
        <v/>
      </c>
      <c r="AG90" s="420"/>
      <c r="AH90" s="420"/>
      <c r="AI90" s="420"/>
      <c r="AJ90" s="420"/>
      <c r="AK90" s="420"/>
      <c r="AL90" s="420"/>
      <c r="AM90" s="420"/>
      <c r="AN90" s="474" t="s">
        <v>53</v>
      </c>
      <c r="AO90" s="163"/>
      <c r="AP90" s="164"/>
    </row>
    <row r="91" spans="5:47" s="20" customFormat="1">
      <c r="E91" s="150"/>
      <c r="F91" s="163"/>
      <c r="G91" s="163"/>
      <c r="H91" s="442"/>
      <c r="I91" s="422"/>
      <c r="J91" s="422"/>
      <c r="K91" s="422"/>
      <c r="L91" s="491"/>
      <c r="M91" s="473"/>
      <c r="N91" s="422"/>
      <c r="O91" s="419"/>
      <c r="P91" s="419"/>
      <c r="Q91" s="419"/>
      <c r="R91" s="419"/>
      <c r="S91" s="419"/>
      <c r="T91" s="419"/>
      <c r="U91" s="419"/>
      <c r="V91" s="419"/>
      <c r="W91" s="419"/>
      <c r="X91" s="419"/>
      <c r="Y91" s="422"/>
      <c r="Z91" s="422"/>
      <c r="AA91" s="419"/>
      <c r="AB91" s="419"/>
      <c r="AC91" s="419"/>
      <c r="AD91" s="419"/>
      <c r="AE91" s="419"/>
      <c r="AF91" s="421"/>
      <c r="AG91" s="421"/>
      <c r="AH91" s="421"/>
      <c r="AI91" s="421"/>
      <c r="AJ91" s="421"/>
      <c r="AK91" s="421"/>
      <c r="AL91" s="421"/>
      <c r="AM91" s="421"/>
      <c r="AN91" s="475"/>
      <c r="AO91" s="163"/>
      <c r="AP91" s="164"/>
    </row>
    <row r="92" spans="5:47" s="20" customFormat="1" ht="14.25" customHeight="1">
      <c r="E92" s="150"/>
      <c r="F92" s="163"/>
      <c r="G92" s="165"/>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54"/>
      <c r="AQ92" s="21"/>
      <c r="AR92" s="21"/>
      <c r="AS92" s="21"/>
      <c r="AT92" s="21"/>
      <c r="AU92" s="21"/>
    </row>
    <row r="93" spans="5:47" s="20" customFormat="1" ht="14.25" customHeight="1">
      <c r="E93" s="150"/>
      <c r="F93" s="163"/>
      <c r="G93" s="165"/>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54"/>
      <c r="AQ93" s="21"/>
      <c r="AR93" s="21"/>
      <c r="AS93" s="21"/>
      <c r="AT93" s="21"/>
      <c r="AU93" s="21"/>
    </row>
    <row r="94" spans="5:47" s="20" customFormat="1" ht="15" customHeight="1">
      <c r="E94" s="150"/>
      <c r="F94" s="163"/>
      <c r="G94" s="165" t="s">
        <v>64</v>
      </c>
      <c r="H94" s="165"/>
      <c r="I94" s="429" t="s">
        <v>234</v>
      </c>
      <c r="J94" s="429"/>
      <c r="K94" s="429"/>
      <c r="L94" s="429"/>
      <c r="M94" s="429"/>
      <c r="N94" s="429"/>
      <c r="O94" s="429"/>
      <c r="P94" s="429"/>
      <c r="Q94" s="429"/>
      <c r="R94" s="429"/>
      <c r="S94" s="429"/>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54"/>
      <c r="AQ94" s="21"/>
      <c r="AR94" s="21"/>
      <c r="AS94" s="21"/>
      <c r="AT94" s="21"/>
      <c r="AU94" s="21"/>
    </row>
    <row r="95" spans="5:47" s="20" customFormat="1" ht="14.25" customHeight="1">
      <c r="E95" s="150"/>
      <c r="F95" s="163"/>
      <c r="G95" s="163"/>
      <c r="H95" s="390"/>
      <c r="I95" s="395" t="s">
        <v>185</v>
      </c>
      <c r="J95" s="395"/>
      <c r="K95" s="395"/>
      <c r="L95" s="395"/>
      <c r="M95" s="395"/>
      <c r="N95" s="395"/>
      <c r="O95" s="395"/>
      <c r="P95" s="395"/>
      <c r="Q95" s="395"/>
      <c r="R95" s="395"/>
      <c r="S95" s="354"/>
      <c r="T95" s="416"/>
      <c r="U95" s="476" t="str">
        <f>IF(申請情報入力!$AC$5="","令和　　　年　　　月　　　日",申請情報入力!$AC$5)</f>
        <v>令和　　　年　　　月　　　日</v>
      </c>
      <c r="V95" s="476"/>
      <c r="W95" s="476"/>
      <c r="X95" s="476"/>
      <c r="Y95" s="476"/>
      <c r="Z95" s="476"/>
      <c r="AA95" s="476"/>
      <c r="AB95" s="476"/>
      <c r="AC95" s="476"/>
      <c r="AD95" s="476"/>
      <c r="AE95" s="476"/>
      <c r="AF95" s="476"/>
      <c r="AG95" s="476"/>
      <c r="AH95" s="476"/>
      <c r="AI95" s="476"/>
      <c r="AJ95" s="476"/>
      <c r="AK95" s="476"/>
      <c r="AL95" s="476"/>
      <c r="AM95" s="476"/>
      <c r="AN95" s="451"/>
      <c r="AO95" s="163"/>
      <c r="AP95" s="154"/>
      <c r="AQ95" s="21"/>
      <c r="AR95" s="21"/>
      <c r="AS95" s="21"/>
      <c r="AT95" s="21"/>
      <c r="AU95" s="21"/>
    </row>
    <row r="96" spans="5:47" s="20" customFormat="1">
      <c r="E96" s="150"/>
      <c r="F96" s="163"/>
      <c r="G96" s="163"/>
      <c r="H96" s="407"/>
      <c r="I96" s="397"/>
      <c r="J96" s="397"/>
      <c r="K96" s="397"/>
      <c r="L96" s="397"/>
      <c r="M96" s="397"/>
      <c r="N96" s="397"/>
      <c r="O96" s="397"/>
      <c r="P96" s="397"/>
      <c r="Q96" s="397"/>
      <c r="R96" s="397"/>
      <c r="S96" s="371"/>
      <c r="T96" s="417"/>
      <c r="U96" s="477"/>
      <c r="V96" s="477"/>
      <c r="W96" s="477"/>
      <c r="X96" s="477"/>
      <c r="Y96" s="477"/>
      <c r="Z96" s="477"/>
      <c r="AA96" s="477"/>
      <c r="AB96" s="477"/>
      <c r="AC96" s="477"/>
      <c r="AD96" s="477"/>
      <c r="AE96" s="477"/>
      <c r="AF96" s="477"/>
      <c r="AG96" s="477"/>
      <c r="AH96" s="477"/>
      <c r="AI96" s="477"/>
      <c r="AJ96" s="477"/>
      <c r="AK96" s="477"/>
      <c r="AL96" s="477"/>
      <c r="AM96" s="477"/>
      <c r="AN96" s="452"/>
      <c r="AO96" s="163"/>
      <c r="AP96" s="154"/>
      <c r="AQ96" s="21"/>
      <c r="AR96" s="21"/>
      <c r="AS96" s="21"/>
      <c r="AT96" s="21"/>
      <c r="AU96" s="21"/>
    </row>
    <row r="97" spans="5:136" s="20" customFormat="1" ht="14.25" customHeight="1">
      <c r="E97" s="150"/>
      <c r="F97" s="163"/>
      <c r="G97" s="163"/>
      <c r="H97" s="412"/>
      <c r="I97" s="372" t="s">
        <v>186</v>
      </c>
      <c r="J97" s="372"/>
      <c r="K97" s="372"/>
      <c r="L97" s="372"/>
      <c r="M97" s="372"/>
      <c r="N97" s="372"/>
      <c r="O97" s="372"/>
      <c r="P97" s="372"/>
      <c r="Q97" s="372"/>
      <c r="R97" s="372"/>
      <c r="S97" s="378"/>
      <c r="T97" s="449"/>
      <c r="U97" s="414" t="str">
        <f>IF(申請情報入力!$AD$5="","令和　　　年　　　月　　　日",申請情報入力!$AD$5)</f>
        <v>令和　　　年　　　月　　　日</v>
      </c>
      <c r="V97" s="414"/>
      <c r="W97" s="414"/>
      <c r="X97" s="414"/>
      <c r="Y97" s="414"/>
      <c r="Z97" s="414"/>
      <c r="AA97" s="414"/>
      <c r="AB97" s="414"/>
      <c r="AC97" s="414"/>
      <c r="AD97" s="414"/>
      <c r="AE97" s="414"/>
      <c r="AF97" s="414"/>
      <c r="AG97" s="414"/>
      <c r="AH97" s="414"/>
      <c r="AI97" s="414"/>
      <c r="AJ97" s="414"/>
      <c r="AK97" s="414"/>
      <c r="AL97" s="414"/>
      <c r="AM97" s="414"/>
      <c r="AN97" s="520"/>
      <c r="AO97" s="163"/>
      <c r="AP97" s="154"/>
      <c r="AQ97" s="21"/>
      <c r="AR97" s="21"/>
      <c r="AS97" s="21"/>
      <c r="AT97" s="21"/>
      <c r="AU97" s="21"/>
    </row>
    <row r="98" spans="5:136" s="20" customFormat="1">
      <c r="E98" s="150"/>
      <c r="F98" s="163"/>
      <c r="G98" s="163"/>
      <c r="H98" s="327"/>
      <c r="I98" s="422"/>
      <c r="J98" s="422"/>
      <c r="K98" s="422"/>
      <c r="L98" s="422"/>
      <c r="M98" s="422"/>
      <c r="N98" s="422"/>
      <c r="O98" s="422"/>
      <c r="P98" s="422"/>
      <c r="Q98" s="422"/>
      <c r="R98" s="422"/>
      <c r="S98" s="413"/>
      <c r="T98" s="450"/>
      <c r="U98" s="415"/>
      <c r="V98" s="415"/>
      <c r="W98" s="415"/>
      <c r="X98" s="415"/>
      <c r="Y98" s="415"/>
      <c r="Z98" s="415"/>
      <c r="AA98" s="415"/>
      <c r="AB98" s="415"/>
      <c r="AC98" s="415"/>
      <c r="AD98" s="415"/>
      <c r="AE98" s="415"/>
      <c r="AF98" s="415"/>
      <c r="AG98" s="415"/>
      <c r="AH98" s="415"/>
      <c r="AI98" s="415"/>
      <c r="AJ98" s="415"/>
      <c r="AK98" s="415"/>
      <c r="AL98" s="415"/>
      <c r="AM98" s="415"/>
      <c r="AN98" s="521"/>
      <c r="AO98" s="163"/>
      <c r="AP98" s="154"/>
      <c r="AQ98" s="21"/>
      <c r="AR98" s="21"/>
      <c r="AS98" s="21"/>
      <c r="AT98" s="21"/>
      <c r="AU98" s="21"/>
    </row>
    <row r="99" spans="5:136" s="20" customFormat="1">
      <c r="E99" s="150"/>
      <c r="F99" s="163"/>
      <c r="G99" s="165"/>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54"/>
      <c r="AQ99" s="21"/>
      <c r="AR99" s="21"/>
      <c r="AS99" s="21"/>
      <c r="AT99" s="21"/>
      <c r="AU99" s="21"/>
    </row>
    <row r="100" spans="5:136" s="20" customFormat="1" ht="14.65" thickBot="1">
      <c r="E100" s="159"/>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row>
    <row r="101" spans="5:136" s="20" customFormat="1" ht="14.65" thickTop="1">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row>
    <row r="102" spans="5:136" s="20" customFormat="1" ht="14.65" thickBot="1">
      <c r="E102" s="105" t="s">
        <v>369</v>
      </c>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row>
    <row r="103" spans="5:136" s="20" customFormat="1" ht="14.65" thickTop="1">
      <c r="E103" s="147"/>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62"/>
      <c r="AQ103" s="21"/>
      <c r="AR103" s="21"/>
      <c r="AS103" s="21"/>
      <c r="AT103" s="21"/>
      <c r="AU103" s="21"/>
    </row>
    <row r="104" spans="5:136" s="20" customFormat="1">
      <c r="E104" s="150"/>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73"/>
      <c r="AQ104" s="13"/>
      <c r="AR104" s="13"/>
      <c r="AS104" s="13"/>
      <c r="AT104" s="13"/>
      <c r="AU104" s="21"/>
    </row>
    <row r="105" spans="5:136" s="20" customFormat="1" ht="21" customHeight="1">
      <c r="E105" s="150"/>
      <c r="F105" s="429" t="s">
        <v>198</v>
      </c>
      <c r="G105" s="429"/>
      <c r="H105" s="429"/>
      <c r="I105" s="429"/>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429"/>
      <c r="AG105" s="429"/>
      <c r="AH105" s="429"/>
      <c r="AI105" s="429"/>
      <c r="AJ105" s="429"/>
      <c r="AK105" s="429"/>
      <c r="AL105" s="429"/>
      <c r="AM105" s="429"/>
      <c r="AN105" s="429"/>
      <c r="AO105" s="429"/>
      <c r="AP105" s="173"/>
      <c r="AQ105" s="13"/>
      <c r="AR105" s="13"/>
      <c r="AS105" s="13"/>
      <c r="AT105" s="13"/>
      <c r="AU105" s="21"/>
    </row>
    <row r="106" spans="5:136" s="20" customFormat="1" ht="21" customHeight="1">
      <c r="E106" s="150"/>
      <c r="F106" s="430" t="s">
        <v>211</v>
      </c>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173"/>
      <c r="AQ106" s="13"/>
      <c r="AR106" s="13"/>
      <c r="AS106" s="13"/>
      <c r="AT106" s="13"/>
      <c r="AU106" s="21"/>
    </row>
    <row r="107" spans="5:136" s="20" customFormat="1">
      <c r="E107" s="150"/>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73"/>
      <c r="AQ107" s="13"/>
      <c r="AR107" s="13"/>
      <c r="AS107" s="13"/>
      <c r="AT107" s="13"/>
      <c r="AU107" s="21"/>
    </row>
    <row r="108" spans="5:136" s="20" customFormat="1">
      <c r="E108" s="150"/>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73"/>
      <c r="AQ108" s="13"/>
      <c r="AR108" s="13"/>
      <c r="AS108" s="13"/>
      <c r="AT108" s="13"/>
      <c r="AU108" s="21"/>
    </row>
    <row r="109" spans="5:136" s="20" customFormat="1">
      <c r="E109" s="150"/>
      <c r="F109" s="163"/>
      <c r="G109" s="165" t="s">
        <v>65</v>
      </c>
      <c r="H109" s="163"/>
      <c r="I109" s="163" t="s">
        <v>199</v>
      </c>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173"/>
      <c r="AQ109" s="13"/>
      <c r="AR109" s="13"/>
      <c r="AS109" s="13"/>
      <c r="AT109" s="13"/>
      <c r="AU109" s="21"/>
    </row>
    <row r="110" spans="5:136" s="20" customFormat="1">
      <c r="E110" s="150"/>
      <c r="F110" s="163"/>
      <c r="G110" s="163"/>
      <c r="H110" s="174"/>
      <c r="I110" s="174"/>
      <c r="J110" s="174"/>
      <c r="K110" s="174"/>
      <c r="L110" s="174"/>
      <c r="M110" s="174"/>
      <c r="N110" s="174"/>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73"/>
      <c r="AQ110" s="13"/>
      <c r="AR110" s="13"/>
      <c r="AS110" s="13"/>
      <c r="AT110" s="13"/>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row>
    <row r="111" spans="5:136" s="20" customFormat="1">
      <c r="E111" s="150"/>
      <c r="F111" s="163"/>
      <c r="G111" s="163"/>
      <c r="H111" s="390" t="s">
        <v>201</v>
      </c>
      <c r="I111" s="353"/>
      <c r="J111" s="353"/>
      <c r="K111" s="353"/>
      <c r="L111" s="353"/>
      <c r="M111" s="353"/>
      <c r="N111" s="353"/>
      <c r="O111" s="391"/>
      <c r="P111" s="390" t="s">
        <v>66</v>
      </c>
      <c r="Q111" s="353"/>
      <c r="R111" s="353"/>
      <c r="S111" s="353"/>
      <c r="T111" s="353"/>
      <c r="U111" s="353"/>
      <c r="V111" s="353"/>
      <c r="W111" s="353"/>
      <c r="X111" s="353"/>
      <c r="Y111" s="353"/>
      <c r="Z111" s="354"/>
      <c r="AA111" s="409" t="s">
        <v>67</v>
      </c>
      <c r="AB111" s="353"/>
      <c r="AC111" s="353"/>
      <c r="AD111" s="353"/>
      <c r="AE111" s="353"/>
      <c r="AF111" s="353"/>
      <c r="AG111" s="353"/>
      <c r="AH111" s="353"/>
      <c r="AI111" s="353"/>
      <c r="AJ111" s="353"/>
      <c r="AK111" s="353"/>
      <c r="AL111" s="353"/>
      <c r="AM111" s="353"/>
      <c r="AN111" s="391"/>
      <c r="AO111" s="163"/>
      <c r="AP111" s="173"/>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row>
    <row r="112" spans="5:136" s="20" customFormat="1">
      <c r="E112" s="150"/>
      <c r="F112" s="163"/>
      <c r="G112" s="163"/>
      <c r="H112" s="324"/>
      <c r="I112" s="325"/>
      <c r="J112" s="325"/>
      <c r="K112" s="325"/>
      <c r="L112" s="325"/>
      <c r="M112" s="325"/>
      <c r="N112" s="325"/>
      <c r="O112" s="326"/>
      <c r="P112" s="324"/>
      <c r="Q112" s="325"/>
      <c r="R112" s="325"/>
      <c r="S112" s="325"/>
      <c r="T112" s="325"/>
      <c r="U112" s="325"/>
      <c r="V112" s="325"/>
      <c r="W112" s="325"/>
      <c r="X112" s="325"/>
      <c r="Y112" s="325"/>
      <c r="Z112" s="356"/>
      <c r="AA112" s="410"/>
      <c r="AB112" s="325"/>
      <c r="AC112" s="325"/>
      <c r="AD112" s="325"/>
      <c r="AE112" s="325"/>
      <c r="AF112" s="325"/>
      <c r="AG112" s="325"/>
      <c r="AH112" s="325"/>
      <c r="AI112" s="325"/>
      <c r="AJ112" s="325"/>
      <c r="AK112" s="325"/>
      <c r="AL112" s="325"/>
      <c r="AM112" s="325"/>
      <c r="AN112" s="326"/>
      <c r="AO112" s="163"/>
      <c r="AP112" s="173"/>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row>
    <row r="113" spans="5:134" s="20" customFormat="1">
      <c r="E113" s="150"/>
      <c r="F113" s="163"/>
      <c r="G113" s="163"/>
      <c r="H113" s="327"/>
      <c r="I113" s="328"/>
      <c r="J113" s="328"/>
      <c r="K113" s="328"/>
      <c r="L113" s="328"/>
      <c r="M113" s="328"/>
      <c r="N113" s="328"/>
      <c r="O113" s="329"/>
      <c r="P113" s="327"/>
      <c r="Q113" s="328"/>
      <c r="R113" s="328"/>
      <c r="S113" s="328"/>
      <c r="T113" s="328"/>
      <c r="U113" s="328"/>
      <c r="V113" s="328"/>
      <c r="W113" s="328"/>
      <c r="X113" s="328"/>
      <c r="Y113" s="328"/>
      <c r="Z113" s="413"/>
      <c r="AA113" s="411"/>
      <c r="AB113" s="328"/>
      <c r="AC113" s="328"/>
      <c r="AD113" s="328"/>
      <c r="AE113" s="328"/>
      <c r="AF113" s="328"/>
      <c r="AG113" s="328"/>
      <c r="AH113" s="328"/>
      <c r="AI113" s="328"/>
      <c r="AJ113" s="328"/>
      <c r="AK113" s="328"/>
      <c r="AL113" s="328"/>
      <c r="AM113" s="328"/>
      <c r="AN113" s="329"/>
      <c r="AO113" s="163"/>
      <c r="AP113" s="173"/>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row>
    <row r="114" spans="5:134" s="20" customFormat="1">
      <c r="E114" s="150"/>
      <c r="F114" s="163"/>
      <c r="G114" s="163"/>
      <c r="H114" s="390" t="s">
        <v>202</v>
      </c>
      <c r="I114" s="353"/>
      <c r="J114" s="353"/>
      <c r="K114" s="353"/>
      <c r="L114" s="353"/>
      <c r="M114" s="353"/>
      <c r="N114" s="353"/>
      <c r="O114" s="391"/>
      <c r="P114" s="494" t="str">
        <f>IF($P$123="","",$P123-$P$117-$P$120)</f>
        <v/>
      </c>
      <c r="Q114" s="495"/>
      <c r="R114" s="495"/>
      <c r="S114" s="495"/>
      <c r="T114" s="495"/>
      <c r="U114" s="495"/>
      <c r="V114" s="495"/>
      <c r="W114" s="495"/>
      <c r="X114" s="340" t="s">
        <v>68</v>
      </c>
      <c r="Y114" s="340"/>
      <c r="Z114" s="341"/>
      <c r="AA114" s="387"/>
      <c r="AB114" s="388"/>
      <c r="AC114" s="388"/>
      <c r="AD114" s="388"/>
      <c r="AE114" s="388"/>
      <c r="AF114" s="388"/>
      <c r="AG114" s="388"/>
      <c r="AH114" s="388"/>
      <c r="AI114" s="388"/>
      <c r="AJ114" s="388"/>
      <c r="AK114" s="388"/>
      <c r="AL114" s="388"/>
      <c r="AM114" s="388"/>
      <c r="AN114" s="389"/>
      <c r="AO114" s="163"/>
      <c r="AP114" s="173"/>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row>
    <row r="115" spans="5:134" s="20" customFormat="1">
      <c r="E115" s="150"/>
      <c r="F115" s="163"/>
      <c r="G115" s="163"/>
      <c r="H115" s="324"/>
      <c r="I115" s="325"/>
      <c r="J115" s="325"/>
      <c r="K115" s="325"/>
      <c r="L115" s="325"/>
      <c r="M115" s="325"/>
      <c r="N115" s="325"/>
      <c r="O115" s="326"/>
      <c r="P115" s="480"/>
      <c r="Q115" s="481"/>
      <c r="R115" s="481"/>
      <c r="S115" s="481"/>
      <c r="T115" s="481"/>
      <c r="U115" s="481"/>
      <c r="V115" s="481"/>
      <c r="W115" s="481"/>
      <c r="X115" s="330"/>
      <c r="Y115" s="330"/>
      <c r="Z115" s="331"/>
      <c r="AA115" s="334"/>
      <c r="AB115" s="335"/>
      <c r="AC115" s="335"/>
      <c r="AD115" s="335"/>
      <c r="AE115" s="335"/>
      <c r="AF115" s="335"/>
      <c r="AG115" s="335"/>
      <c r="AH115" s="335"/>
      <c r="AI115" s="335"/>
      <c r="AJ115" s="335"/>
      <c r="AK115" s="335"/>
      <c r="AL115" s="335"/>
      <c r="AM115" s="335"/>
      <c r="AN115" s="336"/>
      <c r="AO115" s="163"/>
      <c r="AP115" s="173"/>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c r="DA115" s="21"/>
      <c r="DB115" s="21"/>
      <c r="DC115" s="21"/>
      <c r="DD115" s="21"/>
      <c r="DE115" s="21"/>
      <c r="DF115" s="21"/>
      <c r="DG115" s="21"/>
      <c r="DH115" s="21"/>
      <c r="DI115" s="21"/>
      <c r="DJ115" s="21"/>
      <c r="DK115" s="21"/>
      <c r="DL115" s="21"/>
      <c r="DM115" s="21"/>
      <c r="DN115" s="21"/>
      <c r="DO115" s="21"/>
      <c r="DP115" s="21"/>
      <c r="DQ115" s="21"/>
      <c r="DR115" s="21"/>
      <c r="DS115" s="21"/>
      <c r="DT115" s="21"/>
      <c r="DU115" s="21"/>
      <c r="DV115" s="21"/>
      <c r="DW115" s="21"/>
      <c r="DX115" s="21"/>
      <c r="DY115" s="21"/>
      <c r="DZ115" s="21"/>
      <c r="EA115" s="21"/>
      <c r="EB115" s="21"/>
    </row>
    <row r="116" spans="5:134" s="20" customFormat="1">
      <c r="E116" s="150"/>
      <c r="F116" s="163"/>
      <c r="G116" s="163"/>
      <c r="H116" s="407"/>
      <c r="I116" s="370"/>
      <c r="J116" s="370"/>
      <c r="K116" s="370"/>
      <c r="L116" s="370"/>
      <c r="M116" s="370"/>
      <c r="N116" s="370"/>
      <c r="O116" s="408"/>
      <c r="P116" s="496"/>
      <c r="Q116" s="497"/>
      <c r="R116" s="497"/>
      <c r="S116" s="497"/>
      <c r="T116" s="497"/>
      <c r="U116" s="497"/>
      <c r="V116" s="497"/>
      <c r="W116" s="497"/>
      <c r="X116" s="344"/>
      <c r="Y116" s="344"/>
      <c r="Z116" s="345"/>
      <c r="AA116" s="349"/>
      <c r="AB116" s="350"/>
      <c r="AC116" s="350"/>
      <c r="AD116" s="350"/>
      <c r="AE116" s="350"/>
      <c r="AF116" s="350"/>
      <c r="AG116" s="350"/>
      <c r="AH116" s="350"/>
      <c r="AI116" s="350"/>
      <c r="AJ116" s="350"/>
      <c r="AK116" s="350"/>
      <c r="AL116" s="350"/>
      <c r="AM116" s="350"/>
      <c r="AN116" s="351"/>
      <c r="AO116" s="163"/>
      <c r="AP116" s="173"/>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row>
    <row r="117" spans="5:134" s="20" customFormat="1" ht="14.25" customHeight="1">
      <c r="E117" s="150"/>
      <c r="F117" s="163"/>
      <c r="G117" s="163"/>
      <c r="H117" s="315" t="s">
        <v>207</v>
      </c>
      <c r="I117" s="399"/>
      <c r="J117" s="399"/>
      <c r="K117" s="399"/>
      <c r="L117" s="399"/>
      <c r="M117" s="399"/>
      <c r="N117" s="399"/>
      <c r="O117" s="400"/>
      <c r="P117" s="478" t="str">
        <f>IF(申請情報入力!$N$5="","",申請情報入力!$N$5)</f>
        <v/>
      </c>
      <c r="Q117" s="479"/>
      <c r="R117" s="479"/>
      <c r="S117" s="479"/>
      <c r="T117" s="479"/>
      <c r="U117" s="479"/>
      <c r="V117" s="479"/>
      <c r="W117" s="479"/>
      <c r="X117" s="342" t="s">
        <v>68</v>
      </c>
      <c r="Y117" s="342"/>
      <c r="Z117" s="343"/>
      <c r="AA117" s="346" t="str">
        <f>IF($P$117="","","盛岡市浄化槽設置整備事業補助金")</f>
        <v/>
      </c>
      <c r="AB117" s="347"/>
      <c r="AC117" s="347"/>
      <c r="AD117" s="347"/>
      <c r="AE117" s="347"/>
      <c r="AF117" s="347"/>
      <c r="AG117" s="347"/>
      <c r="AH117" s="347"/>
      <c r="AI117" s="347"/>
      <c r="AJ117" s="347"/>
      <c r="AK117" s="347"/>
      <c r="AL117" s="347"/>
      <c r="AM117" s="347"/>
      <c r="AN117" s="348"/>
      <c r="AO117" s="163"/>
      <c r="AP117" s="173"/>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c r="DA117" s="21"/>
      <c r="DB117" s="21"/>
      <c r="DC117" s="21"/>
      <c r="DD117" s="21"/>
      <c r="DE117" s="21"/>
      <c r="DF117" s="21"/>
      <c r="DG117" s="21"/>
      <c r="DH117" s="21"/>
      <c r="DI117" s="21"/>
      <c r="DJ117" s="21"/>
      <c r="DK117" s="21"/>
      <c r="DL117" s="21"/>
      <c r="DM117" s="21"/>
      <c r="DN117" s="21"/>
      <c r="DO117" s="21"/>
      <c r="DP117" s="21"/>
      <c r="DQ117" s="21"/>
      <c r="DR117" s="21"/>
      <c r="DS117" s="21"/>
      <c r="DT117" s="21"/>
      <c r="DU117" s="21"/>
      <c r="DV117" s="21"/>
      <c r="DW117" s="21"/>
      <c r="DX117" s="21"/>
      <c r="DY117" s="21"/>
      <c r="DZ117" s="21"/>
      <c r="EA117" s="21"/>
      <c r="EB117" s="21"/>
    </row>
    <row r="118" spans="5:134" s="20" customFormat="1">
      <c r="E118" s="150"/>
      <c r="F118" s="163"/>
      <c r="G118" s="163"/>
      <c r="H118" s="401"/>
      <c r="I118" s="402"/>
      <c r="J118" s="402"/>
      <c r="K118" s="402"/>
      <c r="L118" s="402"/>
      <c r="M118" s="402"/>
      <c r="N118" s="402"/>
      <c r="O118" s="403"/>
      <c r="P118" s="480"/>
      <c r="Q118" s="481"/>
      <c r="R118" s="481"/>
      <c r="S118" s="481"/>
      <c r="T118" s="481"/>
      <c r="U118" s="481"/>
      <c r="V118" s="481"/>
      <c r="W118" s="481"/>
      <c r="X118" s="330"/>
      <c r="Y118" s="330"/>
      <c r="Z118" s="331"/>
      <c r="AA118" s="334"/>
      <c r="AB118" s="335"/>
      <c r="AC118" s="335"/>
      <c r="AD118" s="335"/>
      <c r="AE118" s="335"/>
      <c r="AF118" s="335"/>
      <c r="AG118" s="335"/>
      <c r="AH118" s="335"/>
      <c r="AI118" s="335"/>
      <c r="AJ118" s="335"/>
      <c r="AK118" s="335"/>
      <c r="AL118" s="335"/>
      <c r="AM118" s="335"/>
      <c r="AN118" s="336"/>
      <c r="AO118" s="163"/>
      <c r="AP118" s="173"/>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row>
    <row r="119" spans="5:134" s="20" customFormat="1">
      <c r="E119" s="150"/>
      <c r="F119" s="163"/>
      <c r="G119" s="163"/>
      <c r="H119" s="404"/>
      <c r="I119" s="405"/>
      <c r="J119" s="405"/>
      <c r="K119" s="405"/>
      <c r="L119" s="405"/>
      <c r="M119" s="405"/>
      <c r="N119" s="405"/>
      <c r="O119" s="406"/>
      <c r="P119" s="496"/>
      <c r="Q119" s="497"/>
      <c r="R119" s="497"/>
      <c r="S119" s="497"/>
      <c r="T119" s="497"/>
      <c r="U119" s="497"/>
      <c r="V119" s="497"/>
      <c r="W119" s="497"/>
      <c r="X119" s="344"/>
      <c r="Y119" s="344"/>
      <c r="Z119" s="345"/>
      <c r="AA119" s="349"/>
      <c r="AB119" s="350"/>
      <c r="AC119" s="350"/>
      <c r="AD119" s="350"/>
      <c r="AE119" s="350"/>
      <c r="AF119" s="350"/>
      <c r="AG119" s="350"/>
      <c r="AH119" s="350"/>
      <c r="AI119" s="350"/>
      <c r="AJ119" s="350"/>
      <c r="AK119" s="350"/>
      <c r="AL119" s="350"/>
      <c r="AM119" s="350"/>
      <c r="AN119" s="351"/>
      <c r="AO119" s="163"/>
      <c r="AP119" s="173"/>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row>
    <row r="120" spans="5:134" s="20" customFormat="1">
      <c r="E120" s="150"/>
      <c r="F120" s="163"/>
      <c r="G120" s="163"/>
      <c r="H120" s="315" t="s">
        <v>205</v>
      </c>
      <c r="I120" s="399"/>
      <c r="J120" s="399"/>
      <c r="K120" s="399"/>
      <c r="L120" s="399"/>
      <c r="M120" s="399"/>
      <c r="N120" s="399"/>
      <c r="O120" s="400"/>
      <c r="P120" s="478" t="str">
        <f>IF(申請情報入力!$O$5="","",申請情報入力!$O$5)</f>
        <v/>
      </c>
      <c r="Q120" s="479"/>
      <c r="R120" s="479"/>
      <c r="S120" s="479"/>
      <c r="T120" s="479"/>
      <c r="U120" s="479"/>
      <c r="V120" s="479"/>
      <c r="W120" s="479"/>
      <c r="X120" s="342" t="s">
        <v>68</v>
      </c>
      <c r="Y120" s="342"/>
      <c r="Z120" s="343"/>
      <c r="AA120" s="346" t="str">
        <f>IF(OR($P$120="",$P$120=0),"","盛岡市単独上乗せ補助金")</f>
        <v/>
      </c>
      <c r="AB120" s="347"/>
      <c r="AC120" s="347"/>
      <c r="AD120" s="347"/>
      <c r="AE120" s="347"/>
      <c r="AF120" s="347"/>
      <c r="AG120" s="347"/>
      <c r="AH120" s="347"/>
      <c r="AI120" s="347"/>
      <c r="AJ120" s="347"/>
      <c r="AK120" s="347"/>
      <c r="AL120" s="347"/>
      <c r="AM120" s="347"/>
      <c r="AN120" s="348"/>
      <c r="AO120" s="163"/>
      <c r="AP120" s="173"/>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row>
    <row r="121" spans="5:134" s="20" customFormat="1">
      <c r="E121" s="150"/>
      <c r="F121" s="163"/>
      <c r="G121" s="163"/>
      <c r="H121" s="401"/>
      <c r="I121" s="402"/>
      <c r="J121" s="402"/>
      <c r="K121" s="402"/>
      <c r="L121" s="402"/>
      <c r="M121" s="402"/>
      <c r="N121" s="402"/>
      <c r="O121" s="403"/>
      <c r="P121" s="480"/>
      <c r="Q121" s="481"/>
      <c r="R121" s="481"/>
      <c r="S121" s="481"/>
      <c r="T121" s="481"/>
      <c r="U121" s="481"/>
      <c r="V121" s="481"/>
      <c r="W121" s="481"/>
      <c r="X121" s="330"/>
      <c r="Y121" s="330"/>
      <c r="Z121" s="331"/>
      <c r="AA121" s="334"/>
      <c r="AB121" s="335"/>
      <c r="AC121" s="335"/>
      <c r="AD121" s="335"/>
      <c r="AE121" s="335"/>
      <c r="AF121" s="335"/>
      <c r="AG121" s="335"/>
      <c r="AH121" s="335"/>
      <c r="AI121" s="335"/>
      <c r="AJ121" s="335"/>
      <c r="AK121" s="335"/>
      <c r="AL121" s="335"/>
      <c r="AM121" s="335"/>
      <c r="AN121" s="336"/>
      <c r="AO121" s="163"/>
      <c r="AP121" s="173"/>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row>
    <row r="122" spans="5:134" s="20" customFormat="1">
      <c r="E122" s="150"/>
      <c r="F122" s="163"/>
      <c r="G122" s="163"/>
      <c r="H122" s="404"/>
      <c r="I122" s="405"/>
      <c r="J122" s="405"/>
      <c r="K122" s="405"/>
      <c r="L122" s="405"/>
      <c r="M122" s="405"/>
      <c r="N122" s="405"/>
      <c r="O122" s="406"/>
      <c r="P122" s="496"/>
      <c r="Q122" s="497"/>
      <c r="R122" s="497"/>
      <c r="S122" s="497"/>
      <c r="T122" s="497"/>
      <c r="U122" s="497"/>
      <c r="V122" s="497"/>
      <c r="W122" s="497"/>
      <c r="X122" s="344"/>
      <c r="Y122" s="344"/>
      <c r="Z122" s="345"/>
      <c r="AA122" s="349"/>
      <c r="AB122" s="350"/>
      <c r="AC122" s="350"/>
      <c r="AD122" s="350"/>
      <c r="AE122" s="350"/>
      <c r="AF122" s="350"/>
      <c r="AG122" s="350"/>
      <c r="AH122" s="350"/>
      <c r="AI122" s="350"/>
      <c r="AJ122" s="350"/>
      <c r="AK122" s="350"/>
      <c r="AL122" s="350"/>
      <c r="AM122" s="350"/>
      <c r="AN122" s="351"/>
      <c r="AO122" s="163"/>
      <c r="AP122" s="173"/>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row>
    <row r="123" spans="5:134" s="20" customFormat="1">
      <c r="E123" s="150"/>
      <c r="F123" s="163"/>
      <c r="G123" s="163"/>
      <c r="H123" s="324" t="s">
        <v>203</v>
      </c>
      <c r="I123" s="325"/>
      <c r="J123" s="325"/>
      <c r="K123" s="325"/>
      <c r="L123" s="325"/>
      <c r="M123" s="325"/>
      <c r="N123" s="325"/>
      <c r="O123" s="326"/>
      <c r="P123" s="478" t="str">
        <f>IF(申請情報入力!$AE$5="","",申請情報入力!$AE$5)</f>
        <v/>
      </c>
      <c r="Q123" s="479"/>
      <c r="R123" s="479"/>
      <c r="S123" s="479"/>
      <c r="T123" s="479"/>
      <c r="U123" s="479"/>
      <c r="V123" s="479"/>
      <c r="W123" s="479"/>
      <c r="X123" s="342" t="s">
        <v>68</v>
      </c>
      <c r="Y123" s="342"/>
      <c r="Z123" s="343"/>
      <c r="AA123" s="346"/>
      <c r="AB123" s="347"/>
      <c r="AC123" s="347"/>
      <c r="AD123" s="347"/>
      <c r="AE123" s="347"/>
      <c r="AF123" s="347"/>
      <c r="AG123" s="347"/>
      <c r="AH123" s="347"/>
      <c r="AI123" s="347"/>
      <c r="AJ123" s="347"/>
      <c r="AK123" s="347"/>
      <c r="AL123" s="347"/>
      <c r="AM123" s="347"/>
      <c r="AN123" s="348"/>
      <c r="AO123" s="163"/>
      <c r="AP123" s="173"/>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row>
    <row r="124" spans="5:134" s="20" customFormat="1">
      <c r="E124" s="150"/>
      <c r="F124" s="163"/>
      <c r="G124" s="163"/>
      <c r="H124" s="324"/>
      <c r="I124" s="325"/>
      <c r="J124" s="325"/>
      <c r="K124" s="325"/>
      <c r="L124" s="325"/>
      <c r="M124" s="325"/>
      <c r="N124" s="325"/>
      <c r="O124" s="326"/>
      <c r="P124" s="480"/>
      <c r="Q124" s="481"/>
      <c r="R124" s="481"/>
      <c r="S124" s="481"/>
      <c r="T124" s="481"/>
      <c r="U124" s="481"/>
      <c r="V124" s="481"/>
      <c r="W124" s="481"/>
      <c r="X124" s="330"/>
      <c r="Y124" s="330"/>
      <c r="Z124" s="331"/>
      <c r="AA124" s="334"/>
      <c r="AB124" s="335"/>
      <c r="AC124" s="335"/>
      <c r="AD124" s="335"/>
      <c r="AE124" s="335"/>
      <c r="AF124" s="335"/>
      <c r="AG124" s="335"/>
      <c r="AH124" s="335"/>
      <c r="AI124" s="335"/>
      <c r="AJ124" s="335"/>
      <c r="AK124" s="335"/>
      <c r="AL124" s="335"/>
      <c r="AM124" s="335"/>
      <c r="AN124" s="336"/>
      <c r="AO124" s="163"/>
      <c r="AP124" s="173"/>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row>
    <row r="125" spans="5:134" s="20" customFormat="1">
      <c r="E125" s="150"/>
      <c r="F125" s="163"/>
      <c r="G125" s="163"/>
      <c r="H125" s="327"/>
      <c r="I125" s="328"/>
      <c r="J125" s="328"/>
      <c r="K125" s="328"/>
      <c r="L125" s="328"/>
      <c r="M125" s="328"/>
      <c r="N125" s="328"/>
      <c r="O125" s="329"/>
      <c r="P125" s="482"/>
      <c r="Q125" s="483"/>
      <c r="R125" s="483"/>
      <c r="S125" s="483"/>
      <c r="T125" s="483"/>
      <c r="U125" s="483"/>
      <c r="V125" s="483"/>
      <c r="W125" s="483"/>
      <c r="X125" s="332"/>
      <c r="Y125" s="332"/>
      <c r="Z125" s="333"/>
      <c r="AA125" s="337"/>
      <c r="AB125" s="338"/>
      <c r="AC125" s="338"/>
      <c r="AD125" s="338"/>
      <c r="AE125" s="338"/>
      <c r="AF125" s="338"/>
      <c r="AG125" s="338"/>
      <c r="AH125" s="338"/>
      <c r="AI125" s="338"/>
      <c r="AJ125" s="338"/>
      <c r="AK125" s="338"/>
      <c r="AL125" s="338"/>
      <c r="AM125" s="338"/>
      <c r="AN125" s="339"/>
      <c r="AO125" s="163"/>
      <c r="AP125" s="173"/>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row>
    <row r="126" spans="5:134" s="20" customFormat="1">
      <c r="E126" s="150"/>
      <c r="F126" s="163"/>
      <c r="G126" s="163"/>
      <c r="H126" s="163"/>
      <c r="I126" s="163"/>
      <c r="J126" s="163"/>
      <c r="K126" s="163"/>
      <c r="L126" s="163"/>
      <c r="M126" s="163"/>
      <c r="N126" s="163"/>
      <c r="O126" s="163"/>
      <c r="P126" s="176"/>
      <c r="Q126" s="176"/>
      <c r="R126" s="176"/>
      <c r="S126" s="176"/>
      <c r="T126" s="176"/>
      <c r="U126" s="176"/>
      <c r="V126" s="176"/>
      <c r="W126" s="176"/>
      <c r="X126" s="176"/>
      <c r="Y126" s="176"/>
      <c r="Z126" s="176"/>
      <c r="AA126" s="163"/>
      <c r="AB126" s="163"/>
      <c r="AC126" s="163"/>
      <c r="AD126" s="163"/>
      <c r="AE126" s="163"/>
      <c r="AF126" s="163"/>
      <c r="AG126" s="163"/>
      <c r="AH126" s="163"/>
      <c r="AI126" s="163"/>
      <c r="AJ126" s="163"/>
      <c r="AK126" s="163"/>
      <c r="AL126" s="163"/>
      <c r="AM126" s="163"/>
      <c r="AN126" s="163"/>
      <c r="AO126" s="163"/>
      <c r="AP126" s="173"/>
      <c r="AQ126" s="13"/>
      <c r="AR126" s="13"/>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row>
    <row r="127" spans="5:134" s="20" customFormat="1">
      <c r="E127" s="150"/>
      <c r="F127" s="163"/>
      <c r="G127" s="163"/>
      <c r="H127" s="163"/>
      <c r="I127" s="163"/>
      <c r="J127" s="163"/>
      <c r="K127" s="163"/>
      <c r="L127" s="163"/>
      <c r="M127" s="163"/>
      <c r="N127" s="163"/>
      <c r="O127" s="163"/>
      <c r="P127" s="176"/>
      <c r="Q127" s="176"/>
      <c r="R127" s="176"/>
      <c r="S127" s="176"/>
      <c r="T127" s="176"/>
      <c r="U127" s="176"/>
      <c r="V127" s="176"/>
      <c r="W127" s="176"/>
      <c r="X127" s="176"/>
      <c r="Y127" s="176"/>
      <c r="Z127" s="176"/>
      <c r="AA127" s="163"/>
      <c r="AB127" s="163"/>
      <c r="AC127" s="163"/>
      <c r="AD127" s="163"/>
      <c r="AE127" s="163"/>
      <c r="AF127" s="163"/>
      <c r="AG127" s="163"/>
      <c r="AH127" s="163"/>
      <c r="AI127" s="163"/>
      <c r="AJ127" s="163"/>
      <c r="AK127" s="163"/>
      <c r="AL127" s="163"/>
      <c r="AM127" s="163"/>
      <c r="AN127" s="163"/>
      <c r="AO127" s="163"/>
      <c r="AP127" s="173"/>
      <c r="AQ127" s="13"/>
      <c r="AR127" s="13"/>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row>
    <row r="128" spans="5:134" s="20" customFormat="1">
      <c r="E128" s="150"/>
      <c r="F128" s="163"/>
      <c r="G128" s="176"/>
      <c r="H128" s="163"/>
      <c r="I128" s="163"/>
      <c r="J128" s="163"/>
      <c r="K128" s="163"/>
      <c r="L128" s="163"/>
      <c r="M128" s="163"/>
      <c r="N128" s="163"/>
      <c r="O128" s="163"/>
      <c r="P128" s="176"/>
      <c r="Q128" s="176"/>
      <c r="R128" s="176"/>
      <c r="S128" s="176"/>
      <c r="T128" s="176"/>
      <c r="U128" s="176"/>
      <c r="V128" s="176"/>
      <c r="W128" s="176"/>
      <c r="X128" s="176"/>
      <c r="Y128" s="176"/>
      <c r="Z128" s="176"/>
      <c r="AA128" s="163"/>
      <c r="AB128" s="163"/>
      <c r="AC128" s="163"/>
      <c r="AD128" s="163"/>
      <c r="AE128" s="163"/>
      <c r="AF128" s="163"/>
      <c r="AG128" s="163"/>
      <c r="AH128" s="163"/>
      <c r="AI128" s="163"/>
      <c r="AJ128" s="163"/>
      <c r="AK128" s="163"/>
      <c r="AL128" s="163"/>
      <c r="AM128" s="163"/>
      <c r="AN128" s="163"/>
      <c r="AO128" s="163"/>
      <c r="AP128" s="173"/>
      <c r="AQ128" s="13"/>
      <c r="AR128" s="13"/>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row>
    <row r="129" spans="5:134" s="20" customFormat="1">
      <c r="E129" s="150"/>
      <c r="F129" s="163"/>
      <c r="G129" s="176"/>
      <c r="H129" s="163"/>
      <c r="I129" s="163"/>
      <c r="J129" s="163"/>
      <c r="K129" s="163"/>
      <c r="L129" s="163"/>
      <c r="M129" s="163"/>
      <c r="N129" s="163"/>
      <c r="O129" s="163"/>
      <c r="P129" s="176"/>
      <c r="Q129" s="176"/>
      <c r="R129" s="176"/>
      <c r="S129" s="176"/>
      <c r="T129" s="176"/>
      <c r="U129" s="176"/>
      <c r="V129" s="176"/>
      <c r="W129" s="176"/>
      <c r="X129" s="176"/>
      <c r="Y129" s="176"/>
      <c r="Z129" s="176"/>
      <c r="AA129" s="163"/>
      <c r="AB129" s="163"/>
      <c r="AC129" s="163"/>
      <c r="AD129" s="163"/>
      <c r="AE129" s="163"/>
      <c r="AF129" s="163"/>
      <c r="AG129" s="163"/>
      <c r="AH129" s="163"/>
      <c r="AI129" s="163"/>
      <c r="AJ129" s="163"/>
      <c r="AK129" s="163"/>
      <c r="AL129" s="163"/>
      <c r="AM129" s="163"/>
      <c r="AN129" s="163"/>
      <c r="AO129" s="163"/>
      <c r="AP129" s="173"/>
      <c r="AQ129" s="13"/>
      <c r="AR129" s="13"/>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c r="DA129" s="21"/>
      <c r="DB129" s="21"/>
      <c r="DC129" s="21"/>
      <c r="DD129" s="21"/>
      <c r="DE129" s="21"/>
      <c r="DF129" s="21"/>
      <c r="DG129" s="21"/>
      <c r="DH129" s="21"/>
      <c r="DI129" s="21"/>
      <c r="DJ129" s="21"/>
      <c r="DK129" s="21"/>
      <c r="DL129" s="21"/>
      <c r="DM129" s="21"/>
      <c r="DN129" s="21"/>
      <c r="DO129" s="21"/>
      <c r="DP129" s="21"/>
      <c r="DQ129" s="21"/>
      <c r="DR129" s="21"/>
      <c r="DS129" s="21"/>
      <c r="DT129" s="21"/>
      <c r="DU129" s="21"/>
      <c r="DV129" s="21"/>
      <c r="DW129" s="21"/>
      <c r="DX129" s="21"/>
      <c r="DY129" s="21"/>
      <c r="DZ129" s="21"/>
      <c r="EA129" s="21"/>
      <c r="EB129" s="21"/>
      <c r="EC129" s="21"/>
      <c r="ED129" s="21"/>
    </row>
    <row r="130" spans="5:134" s="20" customFormat="1">
      <c r="E130" s="150"/>
      <c r="F130" s="163"/>
      <c r="G130" s="165" t="s">
        <v>48</v>
      </c>
      <c r="H130" s="165"/>
      <c r="I130" s="163" t="s">
        <v>200</v>
      </c>
      <c r="J130" s="163"/>
      <c r="K130" s="163"/>
      <c r="L130" s="163"/>
      <c r="M130" s="163"/>
      <c r="N130" s="163"/>
      <c r="O130" s="163"/>
      <c r="P130" s="176"/>
      <c r="Q130" s="176"/>
      <c r="R130" s="176"/>
      <c r="S130" s="176"/>
      <c r="T130" s="176"/>
      <c r="U130" s="176"/>
      <c r="V130" s="176"/>
      <c r="W130" s="176"/>
      <c r="X130" s="176"/>
      <c r="Y130" s="176"/>
      <c r="Z130" s="176"/>
      <c r="AA130" s="163"/>
      <c r="AB130" s="163"/>
      <c r="AC130" s="163"/>
      <c r="AD130" s="163"/>
      <c r="AE130" s="163"/>
      <c r="AF130" s="163"/>
      <c r="AG130" s="163"/>
      <c r="AH130" s="163"/>
      <c r="AI130" s="163"/>
      <c r="AJ130" s="163"/>
      <c r="AK130" s="163"/>
      <c r="AL130" s="163"/>
      <c r="AM130" s="163"/>
      <c r="AN130" s="163"/>
      <c r="AO130" s="163"/>
      <c r="AP130" s="173"/>
      <c r="AQ130" s="13"/>
      <c r="AR130" s="13"/>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row>
    <row r="131" spans="5:134" s="20" customFormat="1">
      <c r="E131" s="150"/>
      <c r="F131" s="163"/>
      <c r="G131" s="163"/>
      <c r="H131" s="174"/>
      <c r="I131" s="174"/>
      <c r="J131" s="174"/>
      <c r="K131" s="174"/>
      <c r="L131" s="174"/>
      <c r="M131" s="174"/>
      <c r="N131" s="174"/>
      <c r="O131" s="174"/>
      <c r="P131" s="176"/>
      <c r="Q131" s="176"/>
      <c r="R131" s="176"/>
      <c r="S131" s="176"/>
      <c r="T131" s="176"/>
      <c r="U131" s="176"/>
      <c r="V131" s="176"/>
      <c r="W131" s="176"/>
      <c r="X131" s="176"/>
      <c r="Y131" s="176"/>
      <c r="Z131" s="176"/>
      <c r="AA131" s="163"/>
      <c r="AB131" s="163"/>
      <c r="AC131" s="163"/>
      <c r="AD131" s="163"/>
      <c r="AE131" s="163"/>
      <c r="AF131" s="163"/>
      <c r="AG131" s="163"/>
      <c r="AH131" s="163"/>
      <c r="AI131" s="163"/>
      <c r="AJ131" s="163"/>
      <c r="AK131" s="163"/>
      <c r="AL131" s="163"/>
      <c r="AM131" s="163"/>
      <c r="AN131" s="163"/>
      <c r="AO131" s="163"/>
      <c r="AP131" s="173"/>
      <c r="AQ131" s="13"/>
      <c r="AR131" s="13"/>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row>
    <row r="132" spans="5:134" s="20" customFormat="1">
      <c r="E132" s="150"/>
      <c r="F132" s="163"/>
      <c r="G132" s="179"/>
      <c r="H132" s="390" t="s">
        <v>233</v>
      </c>
      <c r="I132" s="353"/>
      <c r="J132" s="353"/>
      <c r="K132" s="353"/>
      <c r="L132" s="353"/>
      <c r="M132" s="353"/>
      <c r="N132" s="353"/>
      <c r="O132" s="391"/>
      <c r="P132" s="515" t="s">
        <v>66</v>
      </c>
      <c r="Q132" s="340"/>
      <c r="R132" s="340"/>
      <c r="S132" s="340"/>
      <c r="T132" s="340"/>
      <c r="U132" s="340"/>
      <c r="V132" s="340"/>
      <c r="W132" s="340"/>
      <c r="X132" s="340"/>
      <c r="Y132" s="340"/>
      <c r="Z132" s="341"/>
      <c r="AA132" s="409" t="s">
        <v>67</v>
      </c>
      <c r="AB132" s="353"/>
      <c r="AC132" s="353"/>
      <c r="AD132" s="353"/>
      <c r="AE132" s="353"/>
      <c r="AF132" s="353"/>
      <c r="AG132" s="353"/>
      <c r="AH132" s="353"/>
      <c r="AI132" s="353"/>
      <c r="AJ132" s="353"/>
      <c r="AK132" s="353"/>
      <c r="AL132" s="353"/>
      <c r="AM132" s="353"/>
      <c r="AN132" s="391"/>
      <c r="AO132" s="163"/>
      <c r="AP132" s="173"/>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row>
    <row r="133" spans="5:134" s="20" customFormat="1">
      <c r="E133" s="150"/>
      <c r="F133" s="163"/>
      <c r="G133" s="179"/>
      <c r="H133" s="324"/>
      <c r="I133" s="325"/>
      <c r="J133" s="325"/>
      <c r="K133" s="325"/>
      <c r="L133" s="325"/>
      <c r="M133" s="325"/>
      <c r="N133" s="325"/>
      <c r="O133" s="326"/>
      <c r="P133" s="385"/>
      <c r="Q133" s="330"/>
      <c r="R133" s="330"/>
      <c r="S133" s="330"/>
      <c r="T133" s="330"/>
      <c r="U133" s="330"/>
      <c r="V133" s="330"/>
      <c r="W133" s="330"/>
      <c r="X133" s="330"/>
      <c r="Y133" s="330"/>
      <c r="Z133" s="331"/>
      <c r="AA133" s="410"/>
      <c r="AB133" s="325"/>
      <c r="AC133" s="325"/>
      <c r="AD133" s="325"/>
      <c r="AE133" s="325"/>
      <c r="AF133" s="325"/>
      <c r="AG133" s="325"/>
      <c r="AH133" s="325"/>
      <c r="AI133" s="325"/>
      <c r="AJ133" s="325"/>
      <c r="AK133" s="325"/>
      <c r="AL133" s="325"/>
      <c r="AM133" s="325"/>
      <c r="AN133" s="326"/>
      <c r="AO133" s="163"/>
      <c r="AP133" s="173"/>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row>
    <row r="134" spans="5:134" s="20" customFormat="1" ht="14.25" customHeight="1">
      <c r="E134" s="150"/>
      <c r="F134" s="163"/>
      <c r="G134" s="179"/>
      <c r="H134" s="327"/>
      <c r="I134" s="328"/>
      <c r="J134" s="328"/>
      <c r="K134" s="328"/>
      <c r="L134" s="328"/>
      <c r="M134" s="328"/>
      <c r="N134" s="328"/>
      <c r="O134" s="329"/>
      <c r="P134" s="516"/>
      <c r="Q134" s="332"/>
      <c r="R134" s="332"/>
      <c r="S134" s="332"/>
      <c r="T134" s="332"/>
      <c r="U134" s="332"/>
      <c r="V134" s="332"/>
      <c r="W134" s="332"/>
      <c r="X134" s="332"/>
      <c r="Y134" s="332"/>
      <c r="Z134" s="333"/>
      <c r="AA134" s="411"/>
      <c r="AB134" s="328"/>
      <c r="AC134" s="328"/>
      <c r="AD134" s="328"/>
      <c r="AE134" s="328"/>
      <c r="AF134" s="328"/>
      <c r="AG134" s="328"/>
      <c r="AH134" s="328"/>
      <c r="AI134" s="328"/>
      <c r="AJ134" s="328"/>
      <c r="AK134" s="328"/>
      <c r="AL134" s="328"/>
      <c r="AM134" s="328"/>
      <c r="AN134" s="329"/>
      <c r="AO134" s="163"/>
      <c r="AP134" s="173"/>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row>
    <row r="135" spans="5:134" s="20" customFormat="1" ht="18" customHeight="1" thickBot="1">
      <c r="E135" s="150"/>
      <c r="F135" s="163"/>
      <c r="G135" s="179"/>
      <c r="H135" s="390" t="s">
        <v>204</v>
      </c>
      <c r="I135" s="353"/>
      <c r="J135" s="353"/>
      <c r="K135" s="353"/>
      <c r="L135" s="353"/>
      <c r="M135" s="353"/>
      <c r="N135" s="353"/>
      <c r="O135" s="391"/>
      <c r="P135" s="494" t="str">
        <f>IF(申請情報入力!$AE$5="","",申請情報入力!$AE$5)</f>
        <v/>
      </c>
      <c r="Q135" s="495"/>
      <c r="R135" s="495"/>
      <c r="S135" s="495"/>
      <c r="T135" s="495"/>
      <c r="U135" s="495"/>
      <c r="V135" s="495"/>
      <c r="W135" s="495"/>
      <c r="X135" s="340" t="s">
        <v>68</v>
      </c>
      <c r="Y135" s="340"/>
      <c r="Z135" s="341"/>
      <c r="AA135" s="387" t="s">
        <v>242</v>
      </c>
      <c r="AB135" s="388"/>
      <c r="AC135" s="388"/>
      <c r="AD135" s="388"/>
      <c r="AE135" s="388"/>
      <c r="AF135" s="388"/>
      <c r="AG135" s="388"/>
      <c r="AH135" s="388"/>
      <c r="AI135" s="388"/>
      <c r="AJ135" s="388"/>
      <c r="AK135" s="388"/>
      <c r="AL135" s="388"/>
      <c r="AM135" s="388"/>
      <c r="AN135" s="389"/>
      <c r="AO135" s="163"/>
      <c r="AP135" s="173"/>
      <c r="AQ135" s="21"/>
      <c r="AR135" s="21"/>
      <c r="AS135" s="21"/>
      <c r="AT135" s="507" t="s">
        <v>276</v>
      </c>
      <c r="AU135" s="508"/>
      <c r="AV135" s="508"/>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row>
    <row r="136" spans="5:134" s="20" customFormat="1" ht="28.5" customHeight="1" thickTop="1" thickBot="1">
      <c r="E136" s="150"/>
      <c r="F136" s="163"/>
      <c r="G136" s="179"/>
      <c r="H136" s="324"/>
      <c r="I136" s="325"/>
      <c r="J136" s="325"/>
      <c r="K136" s="325"/>
      <c r="L136" s="325"/>
      <c r="M136" s="325"/>
      <c r="N136" s="325"/>
      <c r="O136" s="326"/>
      <c r="P136" s="496"/>
      <c r="Q136" s="497"/>
      <c r="R136" s="497"/>
      <c r="S136" s="497"/>
      <c r="T136" s="497"/>
      <c r="U136" s="497"/>
      <c r="V136" s="497"/>
      <c r="W136" s="497"/>
      <c r="X136" s="330"/>
      <c r="Y136" s="330"/>
      <c r="Z136" s="331"/>
      <c r="AA136" s="382" t="s">
        <v>209</v>
      </c>
      <c r="AB136" s="373"/>
      <c r="AC136" s="381" t="str">
        <f>IF(P135="","",IF(AT136="切上げ",ROUNDUP($P$135/(1+AT139)*AT139,0),ROUNDDOWN($P$135/(1+AT139)*AT139,0)))</f>
        <v/>
      </c>
      <c r="AD136" s="381"/>
      <c r="AE136" s="381"/>
      <c r="AF136" s="381"/>
      <c r="AG136" s="381"/>
      <c r="AH136" s="381" t="s">
        <v>243</v>
      </c>
      <c r="AI136" s="381"/>
      <c r="AJ136" s="381"/>
      <c r="AK136" s="381"/>
      <c r="AL136" s="381"/>
      <c r="AM136" s="381"/>
      <c r="AN136" s="383"/>
      <c r="AO136" s="163"/>
      <c r="AP136" s="173"/>
      <c r="AQ136" s="21"/>
      <c r="AR136" s="21"/>
      <c r="AS136" s="21"/>
      <c r="AT136" s="517" t="s">
        <v>275</v>
      </c>
      <c r="AU136" s="518"/>
      <c r="AV136" s="519"/>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row>
    <row r="137" spans="5:134" s="20" customFormat="1" ht="14.65" thickTop="1">
      <c r="E137" s="150"/>
      <c r="F137" s="163"/>
      <c r="G137" s="179"/>
      <c r="H137" s="315" t="s">
        <v>345</v>
      </c>
      <c r="I137" s="316"/>
      <c r="J137" s="316"/>
      <c r="K137" s="316"/>
      <c r="L137" s="316"/>
      <c r="M137" s="316"/>
      <c r="N137" s="316"/>
      <c r="O137" s="317"/>
      <c r="P137" s="384" t="s">
        <v>209</v>
      </c>
      <c r="Q137" s="479" t="str">
        <f>$P$117</f>
        <v/>
      </c>
      <c r="R137" s="479"/>
      <c r="S137" s="479"/>
      <c r="T137" s="479"/>
      <c r="U137" s="479"/>
      <c r="V137" s="479"/>
      <c r="W137" s="479"/>
      <c r="X137" s="342" t="s">
        <v>208</v>
      </c>
      <c r="Y137" s="342"/>
      <c r="Z137" s="343"/>
      <c r="AA137" s="346" t="str">
        <f>$AA$117</f>
        <v/>
      </c>
      <c r="AB137" s="347"/>
      <c r="AC137" s="347"/>
      <c r="AD137" s="347"/>
      <c r="AE137" s="347"/>
      <c r="AF137" s="347"/>
      <c r="AG137" s="347"/>
      <c r="AH137" s="347"/>
      <c r="AI137" s="347"/>
      <c r="AJ137" s="347"/>
      <c r="AK137" s="347"/>
      <c r="AL137" s="347"/>
      <c r="AM137" s="347"/>
      <c r="AN137" s="348"/>
      <c r="AO137" s="163"/>
      <c r="AP137" s="173"/>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row>
    <row r="138" spans="5:134" s="20" customFormat="1" ht="14.65" thickBot="1">
      <c r="E138" s="150"/>
      <c r="F138" s="163"/>
      <c r="G138" s="179"/>
      <c r="H138" s="318"/>
      <c r="I138" s="319"/>
      <c r="J138" s="319"/>
      <c r="K138" s="319"/>
      <c r="L138" s="319"/>
      <c r="M138" s="319"/>
      <c r="N138" s="319"/>
      <c r="O138" s="320"/>
      <c r="P138" s="385"/>
      <c r="Q138" s="481"/>
      <c r="R138" s="481"/>
      <c r="S138" s="481"/>
      <c r="T138" s="481"/>
      <c r="U138" s="481"/>
      <c r="V138" s="481"/>
      <c r="W138" s="481"/>
      <c r="X138" s="330"/>
      <c r="Y138" s="330"/>
      <c r="Z138" s="331"/>
      <c r="AA138" s="334"/>
      <c r="AB138" s="335"/>
      <c r="AC138" s="335"/>
      <c r="AD138" s="335"/>
      <c r="AE138" s="335"/>
      <c r="AF138" s="335"/>
      <c r="AG138" s="335"/>
      <c r="AH138" s="335"/>
      <c r="AI138" s="335"/>
      <c r="AJ138" s="335"/>
      <c r="AK138" s="335"/>
      <c r="AL138" s="335"/>
      <c r="AM138" s="335"/>
      <c r="AN138" s="336"/>
      <c r="AO138" s="163"/>
      <c r="AP138" s="173"/>
      <c r="AQ138" s="21"/>
      <c r="AR138" s="21"/>
      <c r="AS138" s="21"/>
      <c r="AT138" s="507" t="s">
        <v>349</v>
      </c>
      <c r="AU138" s="508"/>
      <c r="AV138" s="508"/>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row>
    <row r="139" spans="5:134" s="20" customFormat="1" ht="14.65" thickTop="1">
      <c r="E139" s="150"/>
      <c r="F139" s="163"/>
      <c r="G139" s="179"/>
      <c r="H139" s="321"/>
      <c r="I139" s="322"/>
      <c r="J139" s="322"/>
      <c r="K139" s="322"/>
      <c r="L139" s="322"/>
      <c r="M139" s="322"/>
      <c r="N139" s="322"/>
      <c r="O139" s="323"/>
      <c r="P139" s="386"/>
      <c r="Q139" s="497"/>
      <c r="R139" s="497"/>
      <c r="S139" s="497"/>
      <c r="T139" s="497"/>
      <c r="U139" s="497"/>
      <c r="V139" s="497"/>
      <c r="W139" s="497"/>
      <c r="X139" s="344"/>
      <c r="Y139" s="344"/>
      <c r="Z139" s="345"/>
      <c r="AA139" s="349"/>
      <c r="AB139" s="350"/>
      <c r="AC139" s="350"/>
      <c r="AD139" s="350"/>
      <c r="AE139" s="350"/>
      <c r="AF139" s="350"/>
      <c r="AG139" s="350"/>
      <c r="AH139" s="350"/>
      <c r="AI139" s="350"/>
      <c r="AJ139" s="350"/>
      <c r="AK139" s="350"/>
      <c r="AL139" s="350"/>
      <c r="AM139" s="350"/>
      <c r="AN139" s="351"/>
      <c r="AO139" s="163"/>
      <c r="AP139" s="173"/>
      <c r="AQ139" s="21"/>
      <c r="AR139" s="21"/>
      <c r="AS139" s="21"/>
      <c r="AT139" s="509">
        <v>0.1</v>
      </c>
      <c r="AU139" s="510"/>
      <c r="AV139" s="51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c r="DA139" s="21"/>
      <c r="DB139" s="21"/>
      <c r="DC139" s="21"/>
      <c r="DD139" s="21"/>
      <c r="DE139" s="21"/>
      <c r="DF139" s="21"/>
      <c r="DG139" s="21"/>
      <c r="DH139" s="21"/>
      <c r="DI139" s="21"/>
      <c r="DJ139" s="21"/>
      <c r="DK139" s="21"/>
      <c r="DL139" s="21"/>
      <c r="DM139" s="21"/>
      <c r="DN139" s="21"/>
      <c r="DO139" s="21"/>
      <c r="DP139" s="21"/>
      <c r="DQ139" s="21"/>
      <c r="DR139" s="21"/>
      <c r="DS139" s="21"/>
      <c r="DT139" s="21"/>
      <c r="DU139" s="21"/>
      <c r="DV139" s="21"/>
      <c r="DW139" s="21"/>
      <c r="DX139" s="21"/>
      <c r="DY139" s="21"/>
      <c r="DZ139" s="21"/>
      <c r="EA139" s="21"/>
      <c r="EB139" s="21"/>
    </row>
    <row r="140" spans="5:134" s="20" customFormat="1" ht="14.65" thickBot="1">
      <c r="E140" s="150"/>
      <c r="F140" s="163"/>
      <c r="G140" s="179"/>
      <c r="H140" s="315" t="s">
        <v>346</v>
      </c>
      <c r="I140" s="316"/>
      <c r="J140" s="316"/>
      <c r="K140" s="316"/>
      <c r="L140" s="316"/>
      <c r="M140" s="316"/>
      <c r="N140" s="316"/>
      <c r="O140" s="317"/>
      <c r="P140" s="384" t="s">
        <v>209</v>
      </c>
      <c r="Q140" s="479" t="str">
        <f>$P$120</f>
        <v/>
      </c>
      <c r="R140" s="479"/>
      <c r="S140" s="479"/>
      <c r="T140" s="479"/>
      <c r="U140" s="479"/>
      <c r="V140" s="479"/>
      <c r="W140" s="479"/>
      <c r="X140" s="342" t="s">
        <v>208</v>
      </c>
      <c r="Y140" s="342"/>
      <c r="Z140" s="343"/>
      <c r="AA140" s="346" t="str">
        <f>$AA$120</f>
        <v/>
      </c>
      <c r="AB140" s="347"/>
      <c r="AC140" s="347"/>
      <c r="AD140" s="347"/>
      <c r="AE140" s="347"/>
      <c r="AF140" s="347"/>
      <c r="AG140" s="347"/>
      <c r="AH140" s="347"/>
      <c r="AI140" s="347"/>
      <c r="AJ140" s="347"/>
      <c r="AK140" s="347"/>
      <c r="AL140" s="347"/>
      <c r="AM140" s="347"/>
      <c r="AN140" s="348"/>
      <c r="AO140" s="163"/>
      <c r="AP140" s="173"/>
      <c r="AQ140" s="21"/>
      <c r="AR140" s="21"/>
      <c r="AS140" s="21"/>
      <c r="AT140" s="512"/>
      <c r="AU140" s="513"/>
      <c r="AV140" s="514"/>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row>
    <row r="141" spans="5:134" s="20" customFormat="1" ht="14.65" thickTop="1">
      <c r="E141" s="150"/>
      <c r="F141" s="163"/>
      <c r="G141" s="179"/>
      <c r="H141" s="318"/>
      <c r="I141" s="319"/>
      <c r="J141" s="319"/>
      <c r="K141" s="319"/>
      <c r="L141" s="319"/>
      <c r="M141" s="319"/>
      <c r="N141" s="319"/>
      <c r="O141" s="320"/>
      <c r="P141" s="385"/>
      <c r="Q141" s="481"/>
      <c r="R141" s="481"/>
      <c r="S141" s="481"/>
      <c r="T141" s="481"/>
      <c r="U141" s="481"/>
      <c r="V141" s="481"/>
      <c r="W141" s="481"/>
      <c r="X141" s="330"/>
      <c r="Y141" s="330"/>
      <c r="Z141" s="331"/>
      <c r="AA141" s="334"/>
      <c r="AB141" s="335"/>
      <c r="AC141" s="335"/>
      <c r="AD141" s="335"/>
      <c r="AE141" s="335"/>
      <c r="AF141" s="335"/>
      <c r="AG141" s="335"/>
      <c r="AH141" s="335"/>
      <c r="AI141" s="335"/>
      <c r="AJ141" s="335"/>
      <c r="AK141" s="335"/>
      <c r="AL141" s="335"/>
      <c r="AM141" s="335"/>
      <c r="AN141" s="336"/>
      <c r="AO141" s="163"/>
      <c r="AP141" s="173"/>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c r="DA141" s="21"/>
      <c r="DB141" s="21"/>
      <c r="DC141" s="21"/>
      <c r="DD141" s="21"/>
      <c r="DE141" s="21"/>
      <c r="DF141" s="21"/>
      <c r="DG141" s="21"/>
      <c r="DH141" s="21"/>
      <c r="DI141" s="21"/>
      <c r="DJ141" s="21"/>
      <c r="DK141" s="21"/>
      <c r="DL141" s="21"/>
      <c r="DM141" s="21"/>
      <c r="DN141" s="21"/>
      <c r="DO141" s="21"/>
      <c r="DP141" s="21"/>
      <c r="DQ141" s="21"/>
      <c r="DR141" s="21"/>
      <c r="DS141" s="21"/>
      <c r="DT141" s="21"/>
      <c r="DU141" s="21"/>
      <c r="DV141" s="21"/>
      <c r="DW141" s="21"/>
      <c r="DX141" s="21"/>
      <c r="DY141" s="21"/>
      <c r="DZ141" s="21"/>
      <c r="EA141" s="21"/>
      <c r="EB141" s="21"/>
    </row>
    <row r="142" spans="5:134" s="20" customFormat="1">
      <c r="E142" s="150"/>
      <c r="F142" s="163"/>
      <c r="G142" s="179"/>
      <c r="H142" s="321"/>
      <c r="I142" s="322"/>
      <c r="J142" s="322"/>
      <c r="K142" s="322"/>
      <c r="L142" s="322"/>
      <c r="M142" s="322"/>
      <c r="N142" s="322"/>
      <c r="O142" s="323"/>
      <c r="P142" s="386"/>
      <c r="Q142" s="497"/>
      <c r="R142" s="497"/>
      <c r="S142" s="497"/>
      <c r="T142" s="497"/>
      <c r="U142" s="497"/>
      <c r="V142" s="497"/>
      <c r="W142" s="497"/>
      <c r="X142" s="344"/>
      <c r="Y142" s="344"/>
      <c r="Z142" s="345"/>
      <c r="AA142" s="349"/>
      <c r="AB142" s="350"/>
      <c r="AC142" s="350"/>
      <c r="AD142" s="350"/>
      <c r="AE142" s="350"/>
      <c r="AF142" s="350"/>
      <c r="AG142" s="350"/>
      <c r="AH142" s="350"/>
      <c r="AI142" s="350"/>
      <c r="AJ142" s="350"/>
      <c r="AK142" s="350"/>
      <c r="AL142" s="350"/>
      <c r="AM142" s="350"/>
      <c r="AN142" s="351"/>
      <c r="AO142" s="163"/>
      <c r="AP142" s="173"/>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row>
    <row r="143" spans="5:134" s="20" customFormat="1">
      <c r="E143" s="150"/>
      <c r="F143" s="163"/>
      <c r="G143" s="179"/>
      <c r="H143" s="324" t="s">
        <v>206</v>
      </c>
      <c r="I143" s="325"/>
      <c r="J143" s="325"/>
      <c r="K143" s="325"/>
      <c r="L143" s="325"/>
      <c r="M143" s="325"/>
      <c r="N143" s="325"/>
      <c r="O143" s="326"/>
      <c r="P143" s="478" t="str">
        <f>IF(申請情報入力!$AE$5="","",申請情報入力!$AE$5)</f>
        <v/>
      </c>
      <c r="Q143" s="479"/>
      <c r="R143" s="479"/>
      <c r="S143" s="479"/>
      <c r="T143" s="479"/>
      <c r="U143" s="479"/>
      <c r="V143" s="479"/>
      <c r="W143" s="479"/>
      <c r="X143" s="330" t="s">
        <v>68</v>
      </c>
      <c r="Y143" s="330"/>
      <c r="Z143" s="331"/>
      <c r="AA143" s="334"/>
      <c r="AB143" s="335"/>
      <c r="AC143" s="335"/>
      <c r="AD143" s="335"/>
      <c r="AE143" s="335"/>
      <c r="AF143" s="335"/>
      <c r="AG143" s="335"/>
      <c r="AH143" s="335"/>
      <c r="AI143" s="335"/>
      <c r="AJ143" s="335"/>
      <c r="AK143" s="335"/>
      <c r="AL143" s="335"/>
      <c r="AM143" s="335"/>
      <c r="AN143" s="336"/>
      <c r="AO143" s="163"/>
      <c r="AP143" s="173"/>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row>
    <row r="144" spans="5:134" s="20" customFormat="1">
      <c r="E144" s="150"/>
      <c r="F144" s="163"/>
      <c r="G144" s="179"/>
      <c r="H144" s="324"/>
      <c r="I144" s="325"/>
      <c r="J144" s="325"/>
      <c r="K144" s="325"/>
      <c r="L144" s="325"/>
      <c r="M144" s="325"/>
      <c r="N144" s="325"/>
      <c r="O144" s="326"/>
      <c r="P144" s="480"/>
      <c r="Q144" s="481"/>
      <c r="R144" s="481"/>
      <c r="S144" s="481"/>
      <c r="T144" s="481"/>
      <c r="U144" s="481"/>
      <c r="V144" s="481"/>
      <c r="W144" s="481"/>
      <c r="X144" s="330"/>
      <c r="Y144" s="330"/>
      <c r="Z144" s="331"/>
      <c r="AA144" s="334"/>
      <c r="AB144" s="335"/>
      <c r="AC144" s="335"/>
      <c r="AD144" s="335"/>
      <c r="AE144" s="335"/>
      <c r="AF144" s="335"/>
      <c r="AG144" s="335"/>
      <c r="AH144" s="335"/>
      <c r="AI144" s="335"/>
      <c r="AJ144" s="335"/>
      <c r="AK144" s="335"/>
      <c r="AL144" s="335"/>
      <c r="AM144" s="335"/>
      <c r="AN144" s="336"/>
      <c r="AO144" s="163"/>
      <c r="AP144" s="173"/>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row>
    <row r="145" spans="5:136" s="20" customFormat="1">
      <c r="E145" s="150"/>
      <c r="F145" s="163"/>
      <c r="G145" s="179"/>
      <c r="H145" s="327"/>
      <c r="I145" s="328"/>
      <c r="J145" s="328"/>
      <c r="K145" s="328"/>
      <c r="L145" s="328"/>
      <c r="M145" s="328"/>
      <c r="N145" s="328"/>
      <c r="O145" s="329"/>
      <c r="P145" s="482"/>
      <c r="Q145" s="483"/>
      <c r="R145" s="483"/>
      <c r="S145" s="483"/>
      <c r="T145" s="483"/>
      <c r="U145" s="483"/>
      <c r="V145" s="483"/>
      <c r="W145" s="483"/>
      <c r="X145" s="332"/>
      <c r="Y145" s="332"/>
      <c r="Z145" s="333"/>
      <c r="AA145" s="337"/>
      <c r="AB145" s="338"/>
      <c r="AC145" s="338"/>
      <c r="AD145" s="338"/>
      <c r="AE145" s="338"/>
      <c r="AF145" s="338"/>
      <c r="AG145" s="338"/>
      <c r="AH145" s="338"/>
      <c r="AI145" s="338"/>
      <c r="AJ145" s="338"/>
      <c r="AK145" s="338"/>
      <c r="AL145" s="338"/>
      <c r="AM145" s="338"/>
      <c r="AN145" s="339"/>
      <c r="AO145" s="163"/>
      <c r="AP145" s="173"/>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row>
    <row r="146" spans="5:136" s="20" customFormat="1" ht="19.5" customHeight="1">
      <c r="E146" s="150"/>
      <c r="F146" s="163"/>
      <c r="G146" s="163"/>
      <c r="H146" s="163" t="s">
        <v>250</v>
      </c>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73"/>
      <c r="AQ146" s="13"/>
      <c r="AR146" s="13"/>
      <c r="AS146" s="13"/>
      <c r="AT146" s="13"/>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row>
    <row r="147" spans="5:136" s="20" customFormat="1" ht="14.65" thickBot="1">
      <c r="E147" s="159"/>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0"/>
      <c r="AJ147" s="160"/>
      <c r="AK147" s="160"/>
      <c r="AL147" s="160"/>
      <c r="AM147" s="160"/>
      <c r="AN147" s="160"/>
      <c r="AO147" s="160"/>
      <c r="AP147" s="16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row>
    <row r="148" spans="5:136" s="20" customFormat="1" ht="14.65" thickTop="1">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row>
    <row r="149" spans="5:136" s="20" customFormat="1">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row>
    <row r="150" spans="5:136" s="20" customFormat="1">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row>
    <row r="151" spans="5:136" s="20" customFormat="1">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row>
    <row r="152" spans="5:136" s="20" customFormat="1">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row>
    <row r="153" spans="5:136" s="20" customFormat="1">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row>
    <row r="154" spans="5:136" s="20" customFormat="1">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row>
    <row r="155" spans="5:136" s="20" customFormat="1">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row>
    <row r="156" spans="5:136" s="20" customFormat="1">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row>
    <row r="157" spans="5:136" s="20" customFormat="1">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c r="DA157" s="21"/>
      <c r="DB157" s="21"/>
      <c r="DC157" s="21"/>
      <c r="DD157" s="21"/>
      <c r="DE157" s="21"/>
      <c r="DF157" s="21"/>
      <c r="DG157" s="21"/>
      <c r="DH157" s="21"/>
      <c r="DI157" s="21"/>
      <c r="DJ157" s="21"/>
      <c r="DK157" s="21"/>
      <c r="DL157" s="21"/>
      <c r="DM157" s="21"/>
      <c r="DN157" s="21"/>
      <c r="DO157" s="21"/>
      <c r="DP157" s="21"/>
      <c r="DQ157" s="21"/>
      <c r="DR157" s="21"/>
      <c r="DS157" s="21"/>
      <c r="DT157" s="21"/>
      <c r="DU157" s="21"/>
      <c r="DV157" s="21"/>
      <c r="DW157" s="21"/>
      <c r="DX157" s="21"/>
      <c r="DY157" s="21"/>
      <c r="DZ157" s="21"/>
      <c r="EA157" s="21"/>
      <c r="EB157" s="21"/>
      <c r="EC157" s="21"/>
      <c r="ED157" s="21"/>
      <c r="EE157" s="21"/>
      <c r="EF157" s="21"/>
    </row>
    <row r="158" spans="5:136" s="20" customFormat="1">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row>
    <row r="159" spans="5:136" s="20" customFormat="1">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row>
    <row r="160" spans="5:136" s="20" customFormat="1">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row>
    <row r="161" spans="6:136" s="20" customFormat="1" hidden="1">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row>
    <row r="162" spans="6:136" s="20" customFormat="1" hidden="1">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row>
    <row r="163" spans="6:136" s="20" customFormat="1" hidden="1">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row>
    <row r="164" spans="6:136" s="20" customFormat="1" hidden="1">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row>
    <row r="165" spans="6:136" s="20" customFormat="1" hidden="1">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row>
    <row r="166" spans="6:136" s="20" customFormat="1" hidden="1">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row>
    <row r="167" spans="6:136" s="20" customFormat="1" hidden="1">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row>
    <row r="168" spans="6:136" s="20" customFormat="1" hidden="1">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row>
    <row r="169" spans="6:136" s="20" customFormat="1" hidden="1">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c r="DA169" s="21"/>
      <c r="DB169" s="21"/>
      <c r="DC169" s="21"/>
      <c r="DD169" s="21"/>
      <c r="DE169" s="21"/>
      <c r="DF169" s="21"/>
      <c r="DG169" s="21"/>
      <c r="DH169" s="21"/>
      <c r="DI169" s="21"/>
      <c r="DJ169" s="21"/>
      <c r="DK169" s="21"/>
      <c r="DL169" s="21"/>
      <c r="DM169" s="21"/>
      <c r="DN169" s="21"/>
      <c r="DO169" s="21"/>
      <c r="DP169" s="21"/>
      <c r="DQ169" s="21"/>
      <c r="DR169" s="21"/>
      <c r="DS169" s="21"/>
      <c r="DT169" s="21"/>
      <c r="DU169" s="21"/>
      <c r="DV169" s="21"/>
      <c r="DW169" s="21"/>
      <c r="DX169" s="21"/>
      <c r="DY169" s="21"/>
      <c r="DZ169" s="21"/>
      <c r="EA169" s="21"/>
      <c r="EB169" s="21"/>
      <c r="EC169" s="21"/>
      <c r="ED169" s="21"/>
      <c r="EE169" s="21"/>
      <c r="EF169" s="21"/>
    </row>
    <row r="170" spans="6:136" s="20" customFormat="1" hidden="1">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c r="DJ170" s="21"/>
      <c r="DK170" s="21"/>
      <c r="DL170" s="21"/>
      <c r="DM170" s="21"/>
      <c r="DN170" s="21"/>
      <c r="DO170" s="21"/>
      <c r="DP170" s="21"/>
      <c r="DQ170" s="21"/>
      <c r="DR170" s="21"/>
      <c r="DS170" s="21"/>
      <c r="DT170" s="21"/>
      <c r="DU170" s="21"/>
      <c r="DV170" s="21"/>
      <c r="DW170" s="21"/>
      <c r="DX170" s="21"/>
      <c r="DY170" s="21"/>
      <c r="DZ170" s="21"/>
      <c r="EA170" s="21"/>
      <c r="EB170" s="21"/>
      <c r="EC170" s="21"/>
      <c r="ED170" s="21"/>
      <c r="EE170" s="21"/>
      <c r="EF170" s="21"/>
    </row>
    <row r="171" spans="6:136" s="20" customFormat="1" hidden="1">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row>
    <row r="172" spans="6:136" s="20" customFormat="1" hidden="1">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row>
    <row r="173" spans="6:136" s="20" customFormat="1" hidden="1">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row>
    <row r="174" spans="6:136" s="20" customFormat="1" hidden="1">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row>
    <row r="175" spans="6:136" s="20" customFormat="1" hidden="1">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c r="DA175" s="21"/>
      <c r="DB175" s="21"/>
      <c r="DC175" s="21"/>
      <c r="DD175" s="21"/>
      <c r="DE175" s="21"/>
      <c r="DF175" s="21"/>
      <c r="DG175" s="21"/>
      <c r="DH175" s="21"/>
      <c r="DI175" s="21"/>
      <c r="DJ175" s="21"/>
      <c r="DK175" s="21"/>
      <c r="DL175" s="21"/>
      <c r="DM175" s="21"/>
      <c r="DN175" s="21"/>
      <c r="DO175" s="21"/>
      <c r="DP175" s="21"/>
      <c r="DQ175" s="21"/>
      <c r="DR175" s="21"/>
      <c r="DS175" s="21"/>
      <c r="DT175" s="21"/>
      <c r="DU175" s="21"/>
      <c r="DV175" s="21"/>
      <c r="DW175" s="21"/>
      <c r="DX175" s="21"/>
      <c r="DY175" s="21"/>
      <c r="DZ175" s="21"/>
      <c r="EA175" s="21"/>
      <c r="EB175" s="21"/>
      <c r="EC175" s="21"/>
      <c r="ED175" s="21"/>
      <c r="EE175" s="21"/>
      <c r="EF175" s="21"/>
    </row>
    <row r="176" spans="6:136" s="20" customFormat="1" hidden="1">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row>
    <row r="177" spans="6:136" s="20" customFormat="1" hidden="1">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c r="DA177" s="21"/>
      <c r="DB177" s="21"/>
      <c r="DC177" s="21"/>
      <c r="DD177" s="21"/>
      <c r="DE177" s="21"/>
      <c r="DF177" s="21"/>
      <c r="DG177" s="21"/>
      <c r="DH177" s="21"/>
      <c r="DI177" s="21"/>
      <c r="DJ177" s="21"/>
      <c r="DK177" s="21"/>
      <c r="DL177" s="21"/>
      <c r="DM177" s="21"/>
      <c r="DN177" s="21"/>
      <c r="DO177" s="21"/>
      <c r="DP177" s="21"/>
      <c r="DQ177" s="21"/>
      <c r="DR177" s="21"/>
      <c r="DS177" s="21"/>
      <c r="DT177" s="21"/>
      <c r="DU177" s="21"/>
      <c r="DV177" s="21"/>
      <c r="DW177" s="21"/>
      <c r="DX177" s="21"/>
      <c r="DY177" s="21"/>
      <c r="DZ177" s="21"/>
      <c r="EA177" s="21"/>
      <c r="EB177" s="21"/>
      <c r="EC177" s="21"/>
      <c r="ED177" s="21"/>
      <c r="EE177" s="21"/>
      <c r="EF177" s="21"/>
    </row>
    <row r="178" spans="6:136" s="20" customFormat="1" hidden="1">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row>
    <row r="179" spans="6:136" s="20" customFormat="1" hidden="1">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row>
    <row r="180" spans="6:136" s="20" customFormat="1" hidden="1">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row>
    <row r="181" spans="6:136" s="20" customFormat="1" hidden="1">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c r="DA181" s="21"/>
      <c r="DB181" s="21"/>
      <c r="DC181" s="21"/>
      <c r="DD181" s="21"/>
      <c r="DE181" s="21"/>
      <c r="DF181" s="21"/>
      <c r="DG181" s="21"/>
      <c r="DH181" s="21"/>
      <c r="DI181" s="21"/>
      <c r="DJ181" s="21"/>
      <c r="DK181" s="21"/>
      <c r="DL181" s="21"/>
      <c r="DM181" s="21"/>
      <c r="DN181" s="21"/>
      <c r="DO181" s="21"/>
      <c r="DP181" s="21"/>
      <c r="DQ181" s="21"/>
      <c r="DR181" s="21"/>
      <c r="DS181" s="21"/>
      <c r="DT181" s="21"/>
      <c r="DU181" s="21"/>
      <c r="DV181" s="21"/>
      <c r="DW181" s="21"/>
      <c r="DX181" s="21"/>
      <c r="DY181" s="21"/>
      <c r="DZ181" s="21"/>
      <c r="EA181" s="21"/>
      <c r="EB181" s="21"/>
      <c r="EC181" s="21"/>
      <c r="ED181" s="21"/>
      <c r="EE181" s="21"/>
      <c r="EF181" s="21"/>
    </row>
    <row r="182" spans="6:136" s="20" customFormat="1" hidden="1">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row>
    <row r="183" spans="6:136" s="20" customFormat="1" hidden="1">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row>
    <row r="184" spans="6:136" s="20" customFormat="1" hidden="1">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row>
    <row r="185" spans="6:136" s="20" customFormat="1" hidden="1">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row>
    <row r="186" spans="6:136" s="20" customFormat="1" hidden="1">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row>
    <row r="187" spans="6:136" s="20" customFormat="1" hidden="1">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row>
    <row r="188" spans="6:136" s="20" customFormat="1" hidden="1">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row>
    <row r="189" spans="6:136" s="20" customFormat="1" hidden="1">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row>
    <row r="190" spans="6:136" s="20" customFormat="1" hidden="1">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row>
    <row r="191" spans="6:136" s="20" customFormat="1" hidden="1">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row>
    <row r="192" spans="6:136" s="20" customFormat="1" hidden="1">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row>
    <row r="193" spans="6:136" s="20" customFormat="1" hidden="1">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row>
    <row r="194" spans="6:136" s="20" customFormat="1" hidden="1">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row>
    <row r="195" spans="6:136" s="20" customFormat="1" hidden="1">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row>
    <row r="196" spans="6:136" s="20" customFormat="1" hidden="1">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c r="DA196" s="21"/>
      <c r="DB196" s="21"/>
      <c r="DC196" s="21"/>
      <c r="DD196" s="21"/>
      <c r="DE196" s="21"/>
      <c r="DF196" s="21"/>
      <c r="DG196" s="21"/>
      <c r="DH196" s="21"/>
      <c r="DI196" s="21"/>
      <c r="DJ196" s="21"/>
      <c r="DK196" s="21"/>
      <c r="DL196" s="21"/>
      <c r="DM196" s="21"/>
      <c r="DN196" s="21"/>
      <c r="DO196" s="21"/>
      <c r="DP196" s="21"/>
      <c r="DQ196" s="21"/>
      <c r="DR196" s="21"/>
      <c r="DS196" s="21"/>
      <c r="DT196" s="21"/>
      <c r="DU196" s="21"/>
      <c r="DV196" s="21"/>
      <c r="DW196" s="21"/>
      <c r="DX196" s="21"/>
      <c r="DY196" s="21"/>
      <c r="DZ196" s="21"/>
      <c r="EA196" s="21"/>
      <c r="EB196" s="21"/>
      <c r="EC196" s="21"/>
      <c r="ED196" s="21"/>
      <c r="EE196" s="21"/>
      <c r="EF196" s="21"/>
    </row>
    <row r="197" spans="6:136" s="20" customFormat="1" hidden="1">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c r="EC197" s="21"/>
      <c r="ED197" s="21"/>
      <c r="EE197" s="21"/>
      <c r="EF197" s="21"/>
    </row>
    <row r="198" spans="6:136" s="20" customFormat="1" hidden="1">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c r="DA198" s="21"/>
      <c r="DB198" s="21"/>
      <c r="DC198" s="21"/>
      <c r="DD198" s="21"/>
      <c r="DE198" s="21"/>
      <c r="DF198" s="21"/>
      <c r="DG198" s="21"/>
      <c r="DH198" s="21"/>
      <c r="DI198" s="21"/>
      <c r="DJ198" s="21"/>
      <c r="DK198" s="21"/>
      <c r="DL198" s="21"/>
      <c r="DM198" s="21"/>
      <c r="DN198" s="21"/>
      <c r="DO198" s="21"/>
      <c r="DP198" s="21"/>
      <c r="DQ198" s="21"/>
      <c r="DR198" s="21"/>
      <c r="DS198" s="21"/>
      <c r="DT198" s="21"/>
      <c r="DU198" s="21"/>
      <c r="DV198" s="21"/>
      <c r="DW198" s="21"/>
      <c r="DX198" s="21"/>
      <c r="DY198" s="21"/>
      <c r="DZ198" s="21"/>
      <c r="EA198" s="21"/>
      <c r="EB198" s="21"/>
      <c r="EC198" s="21"/>
      <c r="ED198" s="21"/>
      <c r="EE198" s="21"/>
      <c r="EF198" s="21"/>
    </row>
    <row r="199" spans="6:136" s="20" customFormat="1" hidden="1">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c r="DA199" s="21"/>
      <c r="DB199" s="21"/>
      <c r="DC199" s="21"/>
      <c r="DD199" s="21"/>
      <c r="DE199" s="21"/>
      <c r="DF199" s="21"/>
      <c r="DG199" s="21"/>
      <c r="DH199" s="21"/>
      <c r="DI199" s="21"/>
      <c r="DJ199" s="21"/>
      <c r="DK199" s="21"/>
      <c r="DL199" s="21"/>
      <c r="DM199" s="21"/>
      <c r="DN199" s="21"/>
      <c r="DO199" s="21"/>
      <c r="DP199" s="21"/>
      <c r="DQ199" s="21"/>
      <c r="DR199" s="21"/>
      <c r="DS199" s="21"/>
      <c r="DT199" s="21"/>
      <c r="DU199" s="21"/>
      <c r="DV199" s="21"/>
      <c r="DW199" s="21"/>
      <c r="DX199" s="21"/>
      <c r="DY199" s="21"/>
      <c r="DZ199" s="21"/>
      <c r="EA199" s="21"/>
      <c r="EB199" s="21"/>
      <c r="EC199" s="21"/>
      <c r="ED199" s="21"/>
      <c r="EE199" s="21"/>
      <c r="EF199" s="21"/>
    </row>
    <row r="200" spans="6:136" s="20" customFormat="1" hidden="1">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c r="DA200" s="21"/>
      <c r="DB200" s="21"/>
      <c r="DC200" s="21"/>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row>
    <row r="201" spans="6:136" s="20" customFormat="1" hidden="1">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c r="CP201" s="21"/>
      <c r="CQ201" s="21"/>
      <c r="CR201" s="21"/>
      <c r="CS201" s="21"/>
      <c r="CT201" s="21"/>
      <c r="CU201" s="21"/>
      <c r="CV201" s="21"/>
      <c r="CW201" s="21"/>
      <c r="CX201" s="21"/>
      <c r="CY201" s="21"/>
      <c r="CZ201" s="21"/>
      <c r="DA201" s="21"/>
      <c r="DB201" s="21"/>
      <c r="DC201" s="21"/>
      <c r="DD201" s="21"/>
      <c r="DE201" s="21"/>
      <c r="DF201" s="21"/>
      <c r="DG201" s="21"/>
      <c r="DH201" s="21"/>
      <c r="DI201" s="21"/>
      <c r="DJ201" s="21"/>
      <c r="DK201" s="21"/>
      <c r="DL201" s="21"/>
      <c r="DM201" s="21"/>
      <c r="DN201" s="21"/>
      <c r="DO201" s="21"/>
      <c r="DP201" s="21"/>
      <c r="DQ201" s="21"/>
      <c r="DR201" s="21"/>
      <c r="DS201" s="21"/>
      <c r="DT201" s="21"/>
      <c r="DU201" s="21"/>
      <c r="DV201" s="21"/>
      <c r="DW201" s="21"/>
      <c r="DX201" s="21"/>
      <c r="DY201" s="21"/>
      <c r="DZ201" s="21"/>
      <c r="EA201" s="21"/>
      <c r="EB201" s="21"/>
      <c r="EC201" s="21"/>
      <c r="ED201" s="21"/>
      <c r="EE201" s="21"/>
      <c r="EF201" s="21"/>
    </row>
    <row r="202" spans="6:136" s="20" customFormat="1" hidden="1">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c r="CU202" s="21"/>
      <c r="CV202" s="21"/>
      <c r="CW202" s="21"/>
      <c r="CX202" s="21"/>
      <c r="CY202" s="21"/>
      <c r="CZ202" s="21"/>
      <c r="DA202" s="21"/>
      <c r="DB202" s="21"/>
      <c r="DC202" s="21"/>
      <c r="DD202" s="21"/>
      <c r="DE202" s="21"/>
      <c r="DF202" s="21"/>
      <c r="DG202" s="21"/>
      <c r="DH202" s="21"/>
      <c r="DI202" s="21"/>
      <c r="DJ202" s="21"/>
      <c r="DK202" s="21"/>
      <c r="DL202" s="21"/>
      <c r="DM202" s="21"/>
      <c r="DN202" s="21"/>
      <c r="DO202" s="21"/>
      <c r="DP202" s="21"/>
      <c r="DQ202" s="21"/>
      <c r="DR202" s="21"/>
      <c r="DS202" s="21"/>
      <c r="DT202" s="21"/>
      <c r="DU202" s="21"/>
      <c r="DV202" s="21"/>
      <c r="DW202" s="21"/>
      <c r="DX202" s="21"/>
      <c r="DY202" s="21"/>
      <c r="DZ202" s="21"/>
      <c r="EA202" s="21"/>
      <c r="EB202" s="21"/>
      <c r="EC202" s="21"/>
      <c r="ED202" s="21"/>
      <c r="EE202" s="21"/>
      <c r="EF202" s="21"/>
    </row>
    <row r="203" spans="6:136" s="20" customFormat="1" hidden="1">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P203" s="21"/>
      <c r="CQ203" s="21"/>
      <c r="CR203" s="21"/>
      <c r="CS203" s="21"/>
      <c r="CT203" s="21"/>
      <c r="CU203" s="21"/>
      <c r="CV203" s="21"/>
      <c r="CW203" s="21"/>
      <c r="CX203" s="21"/>
      <c r="CY203" s="21"/>
      <c r="CZ203" s="21"/>
      <c r="DA203" s="21"/>
      <c r="DB203" s="21"/>
      <c r="DC203" s="21"/>
      <c r="DD203" s="21"/>
      <c r="DE203" s="21"/>
      <c r="DF203" s="21"/>
      <c r="DG203" s="21"/>
      <c r="DH203" s="21"/>
      <c r="DI203" s="21"/>
      <c r="DJ203" s="21"/>
      <c r="DK203" s="21"/>
      <c r="DL203" s="21"/>
      <c r="DM203" s="21"/>
      <c r="DN203" s="21"/>
      <c r="DO203" s="21"/>
      <c r="DP203" s="21"/>
      <c r="DQ203" s="21"/>
      <c r="DR203" s="21"/>
      <c r="DS203" s="21"/>
      <c r="DT203" s="21"/>
      <c r="DU203" s="21"/>
      <c r="DV203" s="21"/>
      <c r="DW203" s="21"/>
      <c r="DX203" s="21"/>
      <c r="DY203" s="21"/>
      <c r="DZ203" s="21"/>
      <c r="EA203" s="21"/>
      <c r="EB203" s="21"/>
      <c r="EC203" s="21"/>
      <c r="ED203" s="21"/>
      <c r="EE203" s="21"/>
      <c r="EF203" s="21"/>
    </row>
    <row r="204" spans="6:136" s="20" customFormat="1" hidden="1">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c r="DA204" s="21"/>
      <c r="DB204" s="21"/>
      <c r="DC204" s="21"/>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row>
    <row r="205" spans="6:136" s="20" customFormat="1" hidden="1">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c r="CP205" s="21"/>
      <c r="CQ205" s="21"/>
      <c r="CR205" s="21"/>
      <c r="CS205" s="21"/>
      <c r="CT205" s="21"/>
      <c r="CU205" s="21"/>
      <c r="CV205" s="21"/>
      <c r="CW205" s="21"/>
      <c r="CX205" s="21"/>
      <c r="CY205" s="21"/>
      <c r="CZ205" s="21"/>
      <c r="DA205" s="21"/>
      <c r="DB205" s="21"/>
      <c r="DC205" s="21"/>
      <c r="DD205" s="21"/>
      <c r="DE205" s="21"/>
      <c r="DF205" s="21"/>
      <c r="DG205" s="21"/>
      <c r="DH205" s="21"/>
      <c r="DI205" s="21"/>
      <c r="DJ205" s="21"/>
      <c r="DK205" s="21"/>
      <c r="DL205" s="21"/>
      <c r="DM205" s="21"/>
      <c r="DN205" s="21"/>
      <c r="DO205" s="21"/>
      <c r="DP205" s="21"/>
      <c r="DQ205" s="21"/>
      <c r="DR205" s="21"/>
      <c r="DS205" s="21"/>
      <c r="DT205" s="21"/>
      <c r="DU205" s="21"/>
      <c r="DV205" s="21"/>
      <c r="DW205" s="21"/>
      <c r="DX205" s="21"/>
      <c r="DY205" s="21"/>
      <c r="DZ205" s="21"/>
      <c r="EA205" s="21"/>
      <c r="EB205" s="21"/>
      <c r="EC205" s="21"/>
      <c r="ED205" s="21"/>
      <c r="EE205" s="21"/>
      <c r="EF205" s="21"/>
    </row>
    <row r="206" spans="6:136" s="20" customFormat="1" hidden="1">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c r="DA206" s="21"/>
      <c r="DB206" s="21"/>
      <c r="DC206" s="21"/>
      <c r="DD206" s="21"/>
      <c r="DE206" s="21"/>
      <c r="DF206" s="21"/>
      <c r="DG206" s="21"/>
      <c r="DH206" s="21"/>
      <c r="DI206" s="21"/>
      <c r="DJ206" s="21"/>
      <c r="DK206" s="21"/>
      <c r="DL206" s="21"/>
      <c r="DM206" s="21"/>
      <c r="DN206" s="21"/>
      <c r="DO206" s="21"/>
      <c r="DP206" s="21"/>
      <c r="DQ206" s="21"/>
      <c r="DR206" s="21"/>
      <c r="DS206" s="21"/>
      <c r="DT206" s="21"/>
      <c r="DU206" s="21"/>
      <c r="DV206" s="21"/>
      <c r="DW206" s="21"/>
      <c r="DX206" s="21"/>
      <c r="DY206" s="21"/>
      <c r="DZ206" s="21"/>
      <c r="EA206" s="21"/>
      <c r="EB206" s="21"/>
      <c r="EC206" s="21"/>
      <c r="ED206" s="21"/>
      <c r="EE206" s="21"/>
      <c r="EF206" s="21"/>
    </row>
    <row r="207" spans="6:136" s="20" customFormat="1" hidden="1">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c r="CP207" s="21"/>
      <c r="CQ207" s="21"/>
      <c r="CR207" s="21"/>
      <c r="CS207" s="21"/>
      <c r="CT207" s="21"/>
      <c r="CU207" s="21"/>
      <c r="CV207" s="21"/>
      <c r="CW207" s="21"/>
      <c r="CX207" s="21"/>
      <c r="CY207" s="21"/>
      <c r="CZ207" s="21"/>
      <c r="DA207" s="21"/>
      <c r="DB207" s="21"/>
      <c r="DC207" s="21"/>
      <c r="DD207" s="21"/>
      <c r="DE207" s="21"/>
      <c r="DF207" s="21"/>
      <c r="DG207" s="21"/>
      <c r="DH207" s="21"/>
      <c r="DI207" s="21"/>
      <c r="DJ207" s="21"/>
      <c r="DK207" s="21"/>
      <c r="DL207" s="21"/>
      <c r="DM207" s="21"/>
      <c r="DN207" s="21"/>
      <c r="DO207" s="21"/>
      <c r="DP207" s="21"/>
      <c r="DQ207" s="21"/>
      <c r="DR207" s="21"/>
      <c r="DS207" s="21"/>
      <c r="DT207" s="21"/>
      <c r="DU207" s="21"/>
      <c r="DV207" s="21"/>
      <c r="DW207" s="21"/>
      <c r="DX207" s="21"/>
      <c r="DY207" s="21"/>
      <c r="DZ207" s="21"/>
      <c r="EA207" s="21"/>
      <c r="EB207" s="21"/>
      <c r="EC207" s="21"/>
      <c r="ED207" s="21"/>
      <c r="EE207" s="21"/>
      <c r="EF207" s="21"/>
    </row>
    <row r="208" spans="6:136" s="20" customFormat="1" hidden="1">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c r="DA208" s="21"/>
      <c r="DB208" s="21"/>
      <c r="DC208" s="21"/>
      <c r="DD208" s="21"/>
      <c r="DE208" s="21"/>
      <c r="DF208" s="21"/>
      <c r="DG208" s="21"/>
      <c r="DH208" s="21"/>
      <c r="DI208" s="21"/>
      <c r="DJ208" s="21"/>
      <c r="DK208" s="21"/>
      <c r="DL208" s="21"/>
      <c r="DM208" s="21"/>
      <c r="DN208" s="21"/>
      <c r="DO208" s="21"/>
      <c r="DP208" s="21"/>
      <c r="DQ208" s="21"/>
      <c r="DR208" s="21"/>
      <c r="DS208" s="21"/>
      <c r="DT208" s="21"/>
      <c r="DU208" s="21"/>
      <c r="DV208" s="21"/>
      <c r="DW208" s="21"/>
      <c r="DX208" s="21"/>
      <c r="DY208" s="21"/>
      <c r="DZ208" s="21"/>
      <c r="EA208" s="21"/>
      <c r="EB208" s="21"/>
      <c r="EC208" s="21"/>
      <c r="ED208" s="21"/>
      <c r="EE208" s="21"/>
      <c r="EF208" s="21"/>
    </row>
    <row r="209" spans="6:136" s="20" customFormat="1" hidden="1">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c r="CP209" s="21"/>
      <c r="CQ209" s="21"/>
      <c r="CR209" s="21"/>
      <c r="CS209" s="21"/>
      <c r="CT209" s="21"/>
      <c r="CU209" s="21"/>
      <c r="CV209" s="21"/>
      <c r="CW209" s="21"/>
      <c r="CX209" s="21"/>
      <c r="CY209" s="21"/>
      <c r="CZ209" s="21"/>
      <c r="DA209" s="21"/>
      <c r="DB209" s="21"/>
      <c r="DC209" s="21"/>
      <c r="DD209" s="21"/>
      <c r="DE209" s="21"/>
      <c r="DF209" s="21"/>
      <c r="DG209" s="21"/>
      <c r="DH209" s="21"/>
      <c r="DI209" s="21"/>
      <c r="DJ209" s="21"/>
      <c r="DK209" s="21"/>
      <c r="DL209" s="21"/>
      <c r="DM209" s="21"/>
      <c r="DN209" s="21"/>
      <c r="DO209" s="21"/>
      <c r="DP209" s="21"/>
      <c r="DQ209" s="21"/>
      <c r="DR209" s="21"/>
      <c r="DS209" s="21"/>
      <c r="DT209" s="21"/>
      <c r="DU209" s="21"/>
      <c r="DV209" s="21"/>
      <c r="DW209" s="21"/>
      <c r="DX209" s="21"/>
      <c r="DY209" s="21"/>
      <c r="DZ209" s="21"/>
      <c r="EA209" s="21"/>
      <c r="EB209" s="21"/>
      <c r="EC209" s="21"/>
      <c r="ED209" s="21"/>
      <c r="EE209" s="21"/>
      <c r="EF209" s="21"/>
    </row>
    <row r="210" spans="6:136" s="20" customFormat="1" hidden="1">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c r="DA210" s="21"/>
      <c r="DB210" s="21"/>
      <c r="DC210" s="21"/>
      <c r="DD210" s="21"/>
      <c r="DE210" s="21"/>
      <c r="DF210" s="21"/>
      <c r="DG210" s="21"/>
      <c r="DH210" s="21"/>
      <c r="DI210" s="21"/>
      <c r="DJ210" s="21"/>
      <c r="DK210" s="21"/>
      <c r="DL210" s="21"/>
      <c r="DM210" s="21"/>
      <c r="DN210" s="21"/>
      <c r="DO210" s="21"/>
      <c r="DP210" s="21"/>
      <c r="DQ210" s="21"/>
      <c r="DR210" s="21"/>
      <c r="DS210" s="21"/>
      <c r="DT210" s="21"/>
      <c r="DU210" s="21"/>
      <c r="DV210" s="21"/>
      <c r="DW210" s="21"/>
      <c r="DX210" s="21"/>
      <c r="DY210" s="21"/>
      <c r="DZ210" s="21"/>
      <c r="EA210" s="21"/>
      <c r="EB210" s="21"/>
      <c r="EC210" s="21"/>
      <c r="ED210" s="21"/>
      <c r="EE210" s="21"/>
      <c r="EF210" s="21"/>
    </row>
    <row r="211" spans="6:136" s="20" customFormat="1" hidden="1">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c r="CH211" s="21"/>
      <c r="CI211" s="21"/>
      <c r="CJ211" s="21"/>
      <c r="CK211" s="21"/>
      <c r="CL211" s="21"/>
      <c r="CM211" s="21"/>
      <c r="CN211" s="21"/>
      <c r="CO211" s="21"/>
      <c r="CP211" s="21"/>
      <c r="CQ211" s="21"/>
      <c r="CR211" s="21"/>
      <c r="CS211" s="21"/>
      <c r="CT211" s="21"/>
      <c r="CU211" s="21"/>
      <c r="CV211" s="21"/>
      <c r="CW211" s="21"/>
      <c r="CX211" s="21"/>
      <c r="CY211" s="21"/>
      <c r="CZ211" s="21"/>
      <c r="DA211" s="21"/>
      <c r="DB211" s="21"/>
      <c r="DC211" s="21"/>
      <c r="DD211" s="21"/>
      <c r="DE211" s="21"/>
      <c r="DF211" s="21"/>
      <c r="DG211" s="21"/>
      <c r="DH211" s="21"/>
      <c r="DI211" s="21"/>
      <c r="DJ211" s="21"/>
      <c r="DK211" s="21"/>
      <c r="DL211" s="21"/>
      <c r="DM211" s="21"/>
      <c r="DN211" s="21"/>
      <c r="DO211" s="21"/>
      <c r="DP211" s="21"/>
      <c r="DQ211" s="21"/>
      <c r="DR211" s="21"/>
      <c r="DS211" s="21"/>
      <c r="DT211" s="21"/>
      <c r="DU211" s="21"/>
      <c r="DV211" s="21"/>
      <c r="DW211" s="21"/>
      <c r="DX211" s="21"/>
      <c r="DY211" s="21"/>
      <c r="DZ211" s="21"/>
      <c r="EA211" s="21"/>
      <c r="EB211" s="21"/>
      <c r="EC211" s="21"/>
      <c r="ED211" s="21"/>
      <c r="EE211" s="21"/>
      <c r="EF211" s="21"/>
    </row>
    <row r="212" spans="6:136" s="20" customFormat="1" hidden="1">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c r="DA212" s="21"/>
      <c r="DB212" s="21"/>
      <c r="DC212" s="21"/>
      <c r="DD212" s="21"/>
      <c r="DE212" s="21"/>
      <c r="DF212" s="21"/>
      <c r="DG212" s="21"/>
      <c r="DH212" s="21"/>
      <c r="DI212" s="21"/>
      <c r="DJ212" s="21"/>
      <c r="DK212" s="21"/>
      <c r="DL212" s="21"/>
      <c r="DM212" s="21"/>
      <c r="DN212" s="21"/>
      <c r="DO212" s="21"/>
      <c r="DP212" s="21"/>
      <c r="DQ212" s="21"/>
      <c r="DR212" s="21"/>
      <c r="DS212" s="21"/>
      <c r="DT212" s="21"/>
      <c r="DU212" s="21"/>
      <c r="DV212" s="21"/>
      <c r="DW212" s="21"/>
      <c r="DX212" s="21"/>
      <c r="DY212" s="21"/>
      <c r="DZ212" s="21"/>
      <c r="EA212" s="21"/>
      <c r="EB212" s="21"/>
      <c r="EC212" s="21"/>
      <c r="ED212" s="21"/>
      <c r="EE212" s="21"/>
      <c r="EF212" s="21"/>
    </row>
    <row r="213" spans="6:136" s="20" customFormat="1" hidden="1">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c r="CP213" s="21"/>
      <c r="CQ213" s="21"/>
      <c r="CR213" s="21"/>
      <c r="CS213" s="21"/>
      <c r="CT213" s="21"/>
      <c r="CU213" s="21"/>
      <c r="CV213" s="21"/>
      <c r="CW213" s="21"/>
      <c r="CX213" s="21"/>
      <c r="CY213" s="21"/>
      <c r="CZ213" s="21"/>
      <c r="DA213" s="21"/>
      <c r="DB213" s="21"/>
      <c r="DC213" s="21"/>
      <c r="DD213" s="21"/>
      <c r="DE213" s="21"/>
      <c r="DF213" s="21"/>
      <c r="DG213" s="21"/>
      <c r="DH213" s="21"/>
      <c r="DI213" s="21"/>
      <c r="DJ213" s="21"/>
      <c r="DK213" s="21"/>
      <c r="DL213" s="21"/>
      <c r="DM213" s="21"/>
      <c r="DN213" s="21"/>
      <c r="DO213" s="21"/>
      <c r="DP213" s="21"/>
      <c r="DQ213" s="21"/>
      <c r="DR213" s="21"/>
      <c r="DS213" s="21"/>
      <c r="DT213" s="21"/>
      <c r="DU213" s="21"/>
      <c r="DV213" s="21"/>
      <c r="DW213" s="21"/>
      <c r="DX213" s="21"/>
      <c r="DY213" s="21"/>
      <c r="DZ213" s="21"/>
      <c r="EA213" s="21"/>
      <c r="EB213" s="21"/>
      <c r="EC213" s="21"/>
      <c r="ED213" s="21"/>
      <c r="EE213" s="21"/>
      <c r="EF213" s="21"/>
    </row>
    <row r="214" spans="6:136" s="20" customFormat="1" hidden="1">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c r="CU214" s="21"/>
      <c r="CV214" s="21"/>
      <c r="CW214" s="21"/>
      <c r="CX214" s="21"/>
      <c r="CY214" s="21"/>
      <c r="CZ214" s="21"/>
      <c r="DA214" s="21"/>
      <c r="DB214" s="21"/>
      <c r="DC214" s="21"/>
      <c r="DD214" s="21"/>
      <c r="DE214" s="21"/>
      <c r="DF214" s="21"/>
      <c r="DG214" s="21"/>
      <c r="DH214" s="21"/>
      <c r="DI214" s="21"/>
      <c r="DJ214" s="21"/>
      <c r="DK214" s="21"/>
      <c r="DL214" s="21"/>
      <c r="DM214" s="21"/>
      <c r="DN214" s="21"/>
      <c r="DO214" s="21"/>
      <c r="DP214" s="21"/>
      <c r="DQ214" s="21"/>
      <c r="DR214" s="21"/>
      <c r="DS214" s="21"/>
      <c r="DT214" s="21"/>
      <c r="DU214" s="21"/>
      <c r="DV214" s="21"/>
      <c r="DW214" s="21"/>
      <c r="DX214" s="21"/>
      <c r="DY214" s="21"/>
      <c r="DZ214" s="21"/>
      <c r="EA214" s="21"/>
      <c r="EB214" s="21"/>
      <c r="EC214" s="21"/>
      <c r="ED214" s="21"/>
      <c r="EE214" s="21"/>
      <c r="EF214" s="21"/>
    </row>
    <row r="215" spans="6:136" s="20" customFormat="1" hidden="1">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c r="DA215" s="21"/>
      <c r="DB215" s="21"/>
      <c r="DC215" s="21"/>
      <c r="DD215" s="21"/>
      <c r="DE215" s="21"/>
      <c r="DF215" s="21"/>
      <c r="DG215" s="21"/>
      <c r="DH215" s="21"/>
      <c r="DI215" s="21"/>
      <c r="DJ215" s="21"/>
      <c r="DK215" s="21"/>
      <c r="DL215" s="21"/>
      <c r="DM215" s="21"/>
      <c r="DN215" s="21"/>
      <c r="DO215" s="21"/>
      <c r="DP215" s="21"/>
      <c r="DQ215" s="21"/>
      <c r="DR215" s="21"/>
      <c r="DS215" s="21"/>
      <c r="DT215" s="21"/>
      <c r="DU215" s="21"/>
      <c r="DV215" s="21"/>
      <c r="DW215" s="21"/>
      <c r="DX215" s="21"/>
      <c r="DY215" s="21"/>
      <c r="DZ215" s="21"/>
      <c r="EA215" s="21"/>
      <c r="EB215" s="21"/>
      <c r="EC215" s="21"/>
      <c r="ED215" s="21"/>
      <c r="EE215" s="21"/>
      <c r="EF215" s="21"/>
    </row>
    <row r="216" spans="6:136" s="20" customFormat="1" hidden="1">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c r="DA216" s="21"/>
      <c r="DB216" s="21"/>
      <c r="DC216" s="21"/>
      <c r="DD216" s="21"/>
      <c r="DE216" s="21"/>
      <c r="DF216" s="21"/>
      <c r="DG216" s="21"/>
      <c r="DH216" s="21"/>
      <c r="DI216" s="21"/>
      <c r="DJ216" s="21"/>
      <c r="DK216" s="21"/>
      <c r="DL216" s="21"/>
      <c r="DM216" s="21"/>
      <c r="DN216" s="21"/>
      <c r="DO216" s="21"/>
      <c r="DP216" s="21"/>
      <c r="DQ216" s="21"/>
      <c r="DR216" s="21"/>
      <c r="DS216" s="21"/>
      <c r="DT216" s="21"/>
      <c r="DU216" s="21"/>
      <c r="DV216" s="21"/>
      <c r="DW216" s="21"/>
      <c r="DX216" s="21"/>
      <c r="DY216" s="21"/>
      <c r="DZ216" s="21"/>
      <c r="EA216" s="21"/>
      <c r="EB216" s="21"/>
      <c r="EC216" s="21"/>
      <c r="ED216" s="21"/>
      <c r="EE216" s="21"/>
      <c r="EF216" s="21"/>
    </row>
    <row r="217" spans="6:136" s="20" customFormat="1" hidden="1">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c r="CH217" s="21"/>
      <c r="CI217" s="21"/>
      <c r="CJ217" s="21"/>
      <c r="CK217" s="21"/>
      <c r="CL217" s="21"/>
      <c r="CM217" s="21"/>
      <c r="CN217" s="21"/>
      <c r="CO217" s="21"/>
      <c r="CP217" s="21"/>
      <c r="CQ217" s="21"/>
      <c r="CR217" s="21"/>
      <c r="CS217" s="21"/>
      <c r="CT217" s="21"/>
      <c r="CU217" s="21"/>
      <c r="CV217" s="21"/>
      <c r="CW217" s="21"/>
      <c r="CX217" s="21"/>
      <c r="CY217" s="21"/>
      <c r="CZ217" s="21"/>
      <c r="DA217" s="21"/>
      <c r="DB217" s="21"/>
      <c r="DC217" s="21"/>
      <c r="DD217" s="21"/>
      <c r="DE217" s="21"/>
      <c r="DF217" s="21"/>
      <c r="DG217" s="21"/>
      <c r="DH217" s="21"/>
      <c r="DI217" s="21"/>
      <c r="DJ217" s="21"/>
      <c r="DK217" s="21"/>
      <c r="DL217" s="21"/>
      <c r="DM217" s="21"/>
      <c r="DN217" s="21"/>
      <c r="DO217" s="21"/>
      <c r="DP217" s="21"/>
      <c r="DQ217" s="21"/>
      <c r="DR217" s="21"/>
      <c r="DS217" s="21"/>
      <c r="DT217" s="21"/>
      <c r="DU217" s="21"/>
      <c r="DV217" s="21"/>
      <c r="DW217" s="21"/>
      <c r="DX217" s="21"/>
      <c r="DY217" s="21"/>
      <c r="DZ217" s="21"/>
      <c r="EA217" s="21"/>
      <c r="EB217" s="21"/>
      <c r="EC217" s="21"/>
      <c r="ED217" s="21"/>
      <c r="EE217" s="21"/>
      <c r="EF217" s="21"/>
    </row>
    <row r="218" spans="6:136" s="20" customFormat="1" hidden="1">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c r="DA218" s="21"/>
      <c r="DB218" s="21"/>
      <c r="DC218" s="21"/>
      <c r="DD218" s="21"/>
      <c r="DE218" s="21"/>
      <c r="DF218" s="21"/>
      <c r="DG218" s="21"/>
      <c r="DH218" s="21"/>
      <c r="DI218" s="21"/>
      <c r="DJ218" s="21"/>
      <c r="DK218" s="21"/>
      <c r="DL218" s="21"/>
      <c r="DM218" s="21"/>
      <c r="DN218" s="21"/>
      <c r="DO218" s="21"/>
      <c r="DP218" s="21"/>
      <c r="DQ218" s="21"/>
      <c r="DR218" s="21"/>
      <c r="DS218" s="21"/>
      <c r="DT218" s="21"/>
      <c r="DU218" s="21"/>
      <c r="DV218" s="21"/>
      <c r="DW218" s="21"/>
      <c r="DX218" s="21"/>
      <c r="DY218" s="21"/>
      <c r="DZ218" s="21"/>
      <c r="EA218" s="21"/>
      <c r="EB218" s="21"/>
      <c r="EC218" s="21"/>
      <c r="ED218" s="21"/>
      <c r="EE218" s="21"/>
      <c r="EF218" s="21"/>
    </row>
    <row r="219" spans="6:136" s="20" customFormat="1" hidden="1">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c r="CP219" s="21"/>
      <c r="CQ219" s="21"/>
      <c r="CR219" s="21"/>
      <c r="CS219" s="21"/>
      <c r="CT219" s="21"/>
      <c r="CU219" s="21"/>
      <c r="CV219" s="21"/>
      <c r="CW219" s="21"/>
      <c r="CX219" s="21"/>
      <c r="CY219" s="21"/>
      <c r="CZ219" s="21"/>
      <c r="DA219" s="21"/>
      <c r="DB219" s="21"/>
      <c r="DC219" s="21"/>
      <c r="DD219" s="21"/>
      <c r="DE219" s="21"/>
      <c r="DF219" s="21"/>
      <c r="DG219" s="21"/>
      <c r="DH219" s="21"/>
      <c r="DI219" s="21"/>
      <c r="DJ219" s="21"/>
      <c r="DK219" s="21"/>
      <c r="DL219" s="21"/>
      <c r="DM219" s="21"/>
      <c r="DN219" s="21"/>
      <c r="DO219" s="21"/>
      <c r="DP219" s="21"/>
      <c r="DQ219" s="21"/>
      <c r="DR219" s="21"/>
      <c r="DS219" s="21"/>
      <c r="DT219" s="21"/>
      <c r="DU219" s="21"/>
      <c r="DV219" s="21"/>
      <c r="DW219" s="21"/>
      <c r="DX219" s="21"/>
      <c r="DY219" s="21"/>
      <c r="DZ219" s="21"/>
      <c r="EA219" s="21"/>
      <c r="EB219" s="21"/>
      <c r="EC219" s="21"/>
      <c r="ED219" s="21"/>
      <c r="EE219" s="21"/>
      <c r="EF219" s="21"/>
    </row>
    <row r="220" spans="6:136" s="20" customFormat="1" hidden="1">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c r="CP220" s="21"/>
      <c r="CQ220" s="21"/>
      <c r="CR220" s="21"/>
      <c r="CS220" s="21"/>
      <c r="CT220" s="21"/>
      <c r="CU220" s="21"/>
      <c r="CV220" s="21"/>
      <c r="CW220" s="21"/>
      <c r="CX220" s="21"/>
      <c r="CY220" s="21"/>
      <c r="CZ220" s="21"/>
      <c r="DA220" s="21"/>
      <c r="DB220" s="21"/>
      <c r="DC220" s="21"/>
      <c r="DD220" s="21"/>
      <c r="DE220" s="21"/>
      <c r="DF220" s="21"/>
      <c r="DG220" s="21"/>
      <c r="DH220" s="21"/>
      <c r="DI220" s="21"/>
      <c r="DJ220" s="21"/>
      <c r="DK220" s="21"/>
      <c r="DL220" s="21"/>
      <c r="DM220" s="21"/>
      <c r="DN220" s="21"/>
      <c r="DO220" s="21"/>
      <c r="DP220" s="21"/>
      <c r="DQ220" s="21"/>
      <c r="DR220" s="21"/>
      <c r="DS220" s="21"/>
      <c r="DT220" s="21"/>
      <c r="DU220" s="21"/>
      <c r="DV220" s="21"/>
      <c r="DW220" s="21"/>
      <c r="DX220" s="21"/>
      <c r="DY220" s="21"/>
      <c r="DZ220" s="21"/>
      <c r="EA220" s="21"/>
      <c r="EB220" s="21"/>
      <c r="EC220" s="21"/>
      <c r="ED220" s="21"/>
      <c r="EE220" s="21"/>
      <c r="EF220" s="21"/>
    </row>
    <row r="221" spans="6:136" s="20" customFormat="1" hidden="1">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c r="CP221" s="21"/>
      <c r="CQ221" s="21"/>
      <c r="CR221" s="21"/>
      <c r="CS221" s="21"/>
      <c r="CT221" s="21"/>
      <c r="CU221" s="21"/>
      <c r="CV221" s="21"/>
      <c r="CW221" s="21"/>
      <c r="CX221" s="21"/>
      <c r="CY221" s="21"/>
      <c r="CZ221" s="21"/>
      <c r="DA221" s="21"/>
      <c r="DB221" s="21"/>
      <c r="DC221" s="21"/>
      <c r="DD221" s="21"/>
      <c r="DE221" s="21"/>
      <c r="DF221" s="21"/>
      <c r="DG221" s="21"/>
      <c r="DH221" s="21"/>
      <c r="DI221" s="21"/>
      <c r="DJ221" s="21"/>
      <c r="DK221" s="21"/>
      <c r="DL221" s="21"/>
      <c r="DM221" s="21"/>
      <c r="DN221" s="21"/>
      <c r="DO221" s="21"/>
      <c r="DP221" s="21"/>
      <c r="DQ221" s="21"/>
      <c r="DR221" s="21"/>
      <c r="DS221" s="21"/>
      <c r="DT221" s="21"/>
      <c r="DU221" s="21"/>
      <c r="DV221" s="21"/>
      <c r="DW221" s="21"/>
      <c r="DX221" s="21"/>
      <c r="DY221" s="21"/>
      <c r="DZ221" s="21"/>
      <c r="EA221" s="21"/>
      <c r="EB221" s="21"/>
      <c r="EC221" s="21"/>
      <c r="ED221" s="21"/>
      <c r="EE221" s="21"/>
      <c r="EF221" s="21"/>
    </row>
    <row r="222" spans="6:136" s="20" customFormat="1" hidden="1">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c r="DA222" s="21"/>
      <c r="DB222" s="21"/>
      <c r="DC222" s="21"/>
      <c r="DD222" s="21"/>
      <c r="DE222" s="21"/>
      <c r="DF222" s="21"/>
      <c r="DG222" s="21"/>
      <c r="DH222" s="21"/>
      <c r="DI222" s="21"/>
      <c r="DJ222" s="21"/>
      <c r="DK222" s="21"/>
      <c r="DL222" s="21"/>
      <c r="DM222" s="21"/>
      <c r="DN222" s="21"/>
      <c r="DO222" s="21"/>
      <c r="DP222" s="21"/>
      <c r="DQ222" s="21"/>
      <c r="DR222" s="21"/>
      <c r="DS222" s="21"/>
      <c r="DT222" s="21"/>
      <c r="DU222" s="21"/>
      <c r="DV222" s="21"/>
      <c r="DW222" s="21"/>
      <c r="DX222" s="21"/>
      <c r="DY222" s="21"/>
      <c r="DZ222" s="21"/>
      <c r="EA222" s="21"/>
      <c r="EB222" s="21"/>
      <c r="EC222" s="21"/>
      <c r="ED222" s="21"/>
      <c r="EE222" s="21"/>
      <c r="EF222" s="21"/>
    </row>
    <row r="223" spans="6:136" s="20" customFormat="1" hidden="1">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c r="CG223" s="21"/>
      <c r="CH223" s="21"/>
      <c r="CI223" s="21"/>
      <c r="CJ223" s="21"/>
      <c r="CK223" s="21"/>
      <c r="CL223" s="21"/>
      <c r="CM223" s="21"/>
      <c r="CN223" s="21"/>
      <c r="CO223" s="21"/>
      <c r="CP223" s="21"/>
      <c r="CQ223" s="21"/>
      <c r="CR223" s="21"/>
      <c r="CS223" s="21"/>
      <c r="CT223" s="21"/>
      <c r="CU223" s="21"/>
      <c r="CV223" s="21"/>
      <c r="CW223" s="21"/>
      <c r="CX223" s="21"/>
      <c r="CY223" s="21"/>
      <c r="CZ223" s="21"/>
      <c r="DA223" s="21"/>
      <c r="DB223" s="21"/>
      <c r="DC223" s="21"/>
      <c r="DD223" s="21"/>
      <c r="DE223" s="21"/>
      <c r="DF223" s="21"/>
      <c r="DG223" s="21"/>
      <c r="DH223" s="21"/>
      <c r="DI223" s="21"/>
      <c r="DJ223" s="21"/>
      <c r="DK223" s="21"/>
      <c r="DL223" s="21"/>
      <c r="DM223" s="21"/>
      <c r="DN223" s="21"/>
      <c r="DO223" s="21"/>
      <c r="DP223" s="21"/>
      <c r="DQ223" s="21"/>
      <c r="DR223" s="21"/>
      <c r="DS223" s="21"/>
      <c r="DT223" s="21"/>
      <c r="DU223" s="21"/>
      <c r="DV223" s="21"/>
      <c r="DW223" s="21"/>
      <c r="DX223" s="21"/>
      <c r="DY223" s="21"/>
      <c r="DZ223" s="21"/>
      <c r="EA223" s="21"/>
      <c r="EB223" s="21"/>
      <c r="EC223" s="21"/>
      <c r="ED223" s="21"/>
      <c r="EE223" s="21"/>
      <c r="EF223" s="21"/>
    </row>
    <row r="224" spans="6:136" s="20" customFormat="1" hidden="1">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c r="DA224" s="21"/>
      <c r="DB224" s="21"/>
      <c r="DC224" s="21"/>
      <c r="DD224" s="21"/>
      <c r="DE224" s="21"/>
      <c r="DF224" s="21"/>
      <c r="DG224" s="21"/>
      <c r="DH224" s="21"/>
      <c r="DI224" s="21"/>
      <c r="DJ224" s="21"/>
      <c r="DK224" s="21"/>
      <c r="DL224" s="21"/>
      <c r="DM224" s="21"/>
      <c r="DN224" s="21"/>
      <c r="DO224" s="21"/>
      <c r="DP224" s="21"/>
      <c r="DQ224" s="21"/>
      <c r="DR224" s="21"/>
      <c r="DS224" s="21"/>
      <c r="DT224" s="21"/>
      <c r="DU224" s="21"/>
      <c r="DV224" s="21"/>
      <c r="DW224" s="21"/>
      <c r="DX224" s="21"/>
      <c r="DY224" s="21"/>
      <c r="DZ224" s="21"/>
      <c r="EA224" s="21"/>
      <c r="EB224" s="21"/>
      <c r="EC224" s="21"/>
      <c r="ED224" s="21"/>
      <c r="EE224" s="21"/>
      <c r="EF224" s="21"/>
    </row>
    <row r="225" spans="6:136" s="20" customFormat="1" hidden="1">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c r="CH225" s="21"/>
      <c r="CI225" s="21"/>
      <c r="CJ225" s="21"/>
      <c r="CK225" s="21"/>
      <c r="CL225" s="21"/>
      <c r="CM225" s="21"/>
      <c r="CN225" s="21"/>
      <c r="CO225" s="21"/>
      <c r="CP225" s="21"/>
      <c r="CQ225" s="21"/>
      <c r="CR225" s="21"/>
      <c r="CS225" s="21"/>
      <c r="CT225" s="21"/>
      <c r="CU225" s="21"/>
      <c r="CV225" s="21"/>
      <c r="CW225" s="21"/>
      <c r="CX225" s="21"/>
      <c r="CY225" s="21"/>
      <c r="CZ225" s="21"/>
      <c r="DA225" s="21"/>
      <c r="DB225" s="21"/>
      <c r="DC225" s="21"/>
      <c r="DD225" s="21"/>
      <c r="DE225" s="21"/>
      <c r="DF225" s="21"/>
      <c r="DG225" s="21"/>
      <c r="DH225" s="21"/>
      <c r="DI225" s="21"/>
      <c r="DJ225" s="21"/>
      <c r="DK225" s="21"/>
      <c r="DL225" s="21"/>
      <c r="DM225" s="21"/>
      <c r="DN225" s="21"/>
      <c r="DO225" s="21"/>
      <c r="DP225" s="21"/>
      <c r="DQ225" s="21"/>
      <c r="DR225" s="21"/>
      <c r="DS225" s="21"/>
      <c r="DT225" s="21"/>
      <c r="DU225" s="21"/>
      <c r="DV225" s="21"/>
      <c r="DW225" s="21"/>
      <c r="DX225" s="21"/>
      <c r="DY225" s="21"/>
      <c r="DZ225" s="21"/>
      <c r="EA225" s="21"/>
      <c r="EB225" s="21"/>
      <c r="EC225" s="21"/>
      <c r="ED225" s="21"/>
      <c r="EE225" s="21"/>
      <c r="EF225" s="21"/>
    </row>
    <row r="226" spans="6:136" s="20" customFormat="1" hidden="1">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row>
    <row r="227" spans="6:136" s="20" customFormat="1" hidden="1">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c r="CH227" s="21"/>
      <c r="CI227" s="21"/>
      <c r="CJ227" s="21"/>
      <c r="CK227" s="21"/>
      <c r="CL227" s="21"/>
      <c r="CM227" s="21"/>
      <c r="CN227" s="21"/>
      <c r="CO227" s="21"/>
      <c r="CP227" s="21"/>
      <c r="CQ227" s="21"/>
      <c r="CR227" s="21"/>
      <c r="CS227" s="21"/>
      <c r="CT227" s="21"/>
      <c r="CU227" s="21"/>
      <c r="CV227" s="21"/>
      <c r="CW227" s="21"/>
      <c r="CX227" s="21"/>
      <c r="CY227" s="21"/>
      <c r="CZ227" s="21"/>
      <c r="DA227" s="21"/>
      <c r="DB227" s="21"/>
      <c r="DC227" s="21"/>
      <c r="DD227" s="21"/>
      <c r="DE227" s="21"/>
      <c r="DF227" s="21"/>
      <c r="DG227" s="21"/>
      <c r="DH227" s="21"/>
      <c r="DI227" s="21"/>
      <c r="DJ227" s="21"/>
      <c r="DK227" s="21"/>
      <c r="DL227" s="21"/>
      <c r="DM227" s="21"/>
      <c r="DN227" s="21"/>
      <c r="DO227" s="21"/>
      <c r="DP227" s="21"/>
      <c r="DQ227" s="21"/>
      <c r="DR227" s="21"/>
      <c r="DS227" s="21"/>
      <c r="DT227" s="21"/>
      <c r="DU227" s="21"/>
      <c r="DV227" s="21"/>
      <c r="DW227" s="21"/>
      <c r="DX227" s="21"/>
      <c r="DY227" s="21"/>
      <c r="DZ227" s="21"/>
      <c r="EA227" s="21"/>
      <c r="EB227" s="21"/>
      <c r="EC227" s="21"/>
      <c r="ED227" s="21"/>
      <c r="EE227" s="21"/>
      <c r="EF227" s="21"/>
    </row>
    <row r="228" spans="6:136" s="20" customFormat="1" hidden="1">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c r="DA228" s="21"/>
      <c r="DB228" s="21"/>
      <c r="DC228" s="21"/>
      <c r="DD228" s="21"/>
      <c r="DE228" s="21"/>
      <c r="DF228" s="21"/>
      <c r="DG228" s="21"/>
      <c r="DH228" s="21"/>
      <c r="DI228" s="21"/>
      <c r="DJ228" s="21"/>
      <c r="DK228" s="21"/>
      <c r="DL228" s="21"/>
      <c r="DM228" s="21"/>
      <c r="DN228" s="21"/>
      <c r="DO228" s="21"/>
      <c r="DP228" s="21"/>
      <c r="DQ228" s="21"/>
      <c r="DR228" s="21"/>
      <c r="DS228" s="21"/>
      <c r="DT228" s="21"/>
      <c r="DU228" s="21"/>
      <c r="DV228" s="21"/>
      <c r="DW228" s="21"/>
      <c r="DX228" s="21"/>
      <c r="DY228" s="21"/>
      <c r="DZ228" s="21"/>
      <c r="EA228" s="21"/>
      <c r="EB228" s="21"/>
      <c r="EC228" s="21"/>
      <c r="ED228" s="21"/>
      <c r="EE228" s="21"/>
      <c r="EF228" s="21"/>
    </row>
    <row r="229" spans="6:136" s="20" customFormat="1" hidden="1">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c r="CG229" s="21"/>
      <c r="CH229" s="21"/>
      <c r="CI229" s="21"/>
      <c r="CJ229" s="21"/>
      <c r="CK229" s="21"/>
      <c r="CL229" s="21"/>
      <c r="CM229" s="21"/>
      <c r="CN229" s="21"/>
      <c r="CO229" s="21"/>
      <c r="CP229" s="21"/>
      <c r="CQ229" s="21"/>
      <c r="CR229" s="21"/>
      <c r="CS229" s="21"/>
      <c r="CT229" s="21"/>
      <c r="CU229" s="21"/>
      <c r="CV229" s="21"/>
      <c r="CW229" s="21"/>
      <c r="CX229" s="21"/>
      <c r="CY229" s="21"/>
      <c r="CZ229" s="21"/>
      <c r="DA229" s="21"/>
      <c r="DB229" s="21"/>
      <c r="DC229" s="21"/>
      <c r="DD229" s="21"/>
      <c r="DE229" s="21"/>
      <c r="DF229" s="21"/>
      <c r="DG229" s="21"/>
      <c r="DH229" s="21"/>
      <c r="DI229" s="21"/>
      <c r="DJ229" s="21"/>
      <c r="DK229" s="21"/>
      <c r="DL229" s="21"/>
      <c r="DM229" s="21"/>
      <c r="DN229" s="21"/>
      <c r="DO229" s="21"/>
      <c r="DP229" s="21"/>
      <c r="DQ229" s="21"/>
      <c r="DR229" s="21"/>
      <c r="DS229" s="21"/>
      <c r="DT229" s="21"/>
      <c r="DU229" s="21"/>
      <c r="DV229" s="21"/>
      <c r="DW229" s="21"/>
      <c r="DX229" s="21"/>
      <c r="DY229" s="21"/>
      <c r="DZ229" s="21"/>
      <c r="EA229" s="21"/>
      <c r="EB229" s="21"/>
      <c r="EC229" s="21"/>
      <c r="ED229" s="21"/>
      <c r="EE229" s="21"/>
      <c r="EF229" s="21"/>
    </row>
    <row r="230" spans="6:136" s="20" customFormat="1" hidden="1">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c r="DA230" s="21"/>
      <c r="DB230" s="21"/>
      <c r="DC230" s="21"/>
      <c r="DD230" s="21"/>
      <c r="DE230" s="21"/>
      <c r="DF230" s="21"/>
      <c r="DG230" s="21"/>
      <c r="DH230" s="21"/>
      <c r="DI230" s="21"/>
      <c r="DJ230" s="21"/>
      <c r="DK230" s="21"/>
      <c r="DL230" s="21"/>
      <c r="DM230" s="21"/>
      <c r="DN230" s="21"/>
      <c r="DO230" s="21"/>
      <c r="DP230" s="21"/>
      <c r="DQ230" s="21"/>
      <c r="DR230" s="21"/>
      <c r="DS230" s="21"/>
      <c r="DT230" s="21"/>
      <c r="DU230" s="21"/>
      <c r="DV230" s="21"/>
      <c r="DW230" s="21"/>
      <c r="DX230" s="21"/>
      <c r="DY230" s="21"/>
      <c r="DZ230" s="21"/>
      <c r="EA230" s="21"/>
      <c r="EB230" s="21"/>
      <c r="EC230" s="21"/>
      <c r="ED230" s="21"/>
      <c r="EE230" s="21"/>
      <c r="EF230" s="21"/>
    </row>
    <row r="231" spans="6:136" s="20" customFormat="1" hidden="1">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c r="DA231" s="21"/>
      <c r="DB231" s="21"/>
      <c r="DC231" s="21"/>
      <c r="DD231" s="21"/>
      <c r="DE231" s="21"/>
      <c r="DF231" s="21"/>
      <c r="DG231" s="21"/>
      <c r="DH231" s="21"/>
      <c r="DI231" s="21"/>
      <c r="DJ231" s="21"/>
      <c r="DK231" s="21"/>
      <c r="DL231" s="21"/>
      <c r="DM231" s="21"/>
      <c r="DN231" s="21"/>
      <c r="DO231" s="21"/>
      <c r="DP231" s="21"/>
      <c r="DQ231" s="21"/>
      <c r="DR231" s="21"/>
      <c r="DS231" s="21"/>
      <c r="DT231" s="21"/>
      <c r="DU231" s="21"/>
      <c r="DV231" s="21"/>
      <c r="DW231" s="21"/>
      <c r="DX231" s="21"/>
      <c r="DY231" s="21"/>
      <c r="DZ231" s="21"/>
      <c r="EA231" s="21"/>
      <c r="EB231" s="21"/>
      <c r="EC231" s="21"/>
      <c r="ED231" s="21"/>
      <c r="EE231" s="21"/>
      <c r="EF231" s="21"/>
    </row>
    <row r="232" spans="6:136" s="20" customFormat="1" hidden="1">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c r="CU232" s="21"/>
      <c r="CV232" s="21"/>
      <c r="CW232" s="21"/>
      <c r="CX232" s="21"/>
      <c r="CY232" s="21"/>
      <c r="CZ232" s="21"/>
      <c r="DA232" s="21"/>
      <c r="DB232" s="21"/>
      <c r="DC232" s="21"/>
      <c r="DD232" s="21"/>
      <c r="DE232" s="21"/>
      <c r="DF232" s="21"/>
      <c r="DG232" s="21"/>
      <c r="DH232" s="21"/>
      <c r="DI232" s="21"/>
      <c r="DJ232" s="21"/>
      <c r="DK232" s="21"/>
      <c r="DL232" s="21"/>
      <c r="DM232" s="21"/>
      <c r="DN232" s="21"/>
      <c r="DO232" s="21"/>
      <c r="DP232" s="21"/>
      <c r="DQ232" s="21"/>
      <c r="DR232" s="21"/>
      <c r="DS232" s="21"/>
      <c r="DT232" s="21"/>
      <c r="DU232" s="21"/>
      <c r="DV232" s="21"/>
      <c r="DW232" s="21"/>
      <c r="DX232" s="21"/>
      <c r="DY232" s="21"/>
      <c r="DZ232" s="21"/>
      <c r="EA232" s="21"/>
      <c r="EB232" s="21"/>
      <c r="EC232" s="21"/>
      <c r="ED232" s="21"/>
      <c r="EE232" s="21"/>
      <c r="EF232" s="21"/>
    </row>
    <row r="233" spans="6:136" s="20" customFormat="1" hidden="1">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c r="CP233" s="21"/>
      <c r="CQ233" s="21"/>
      <c r="CR233" s="21"/>
      <c r="CS233" s="21"/>
      <c r="CT233" s="21"/>
      <c r="CU233" s="21"/>
      <c r="CV233" s="21"/>
      <c r="CW233" s="21"/>
      <c r="CX233" s="21"/>
      <c r="CY233" s="21"/>
      <c r="CZ233" s="21"/>
      <c r="DA233" s="21"/>
      <c r="DB233" s="21"/>
      <c r="DC233" s="21"/>
      <c r="DD233" s="21"/>
      <c r="DE233" s="21"/>
      <c r="DF233" s="21"/>
      <c r="DG233" s="21"/>
      <c r="DH233" s="21"/>
      <c r="DI233" s="21"/>
      <c r="DJ233" s="21"/>
      <c r="DK233" s="21"/>
      <c r="DL233" s="21"/>
      <c r="DM233" s="21"/>
      <c r="DN233" s="21"/>
      <c r="DO233" s="21"/>
      <c r="DP233" s="21"/>
      <c r="DQ233" s="21"/>
      <c r="DR233" s="21"/>
      <c r="DS233" s="21"/>
      <c r="DT233" s="21"/>
      <c r="DU233" s="21"/>
      <c r="DV233" s="21"/>
      <c r="DW233" s="21"/>
      <c r="DX233" s="21"/>
      <c r="DY233" s="21"/>
      <c r="DZ233" s="21"/>
      <c r="EA233" s="21"/>
      <c r="EB233" s="21"/>
      <c r="EC233" s="21"/>
      <c r="ED233" s="21"/>
      <c r="EE233" s="21"/>
      <c r="EF233" s="21"/>
    </row>
    <row r="234" spans="6:136" s="20" customFormat="1" hidden="1">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c r="DA234" s="21"/>
      <c r="DB234" s="21"/>
      <c r="DC234" s="21"/>
      <c r="DD234" s="21"/>
      <c r="DE234" s="21"/>
      <c r="DF234" s="21"/>
      <c r="DG234" s="21"/>
      <c r="DH234" s="21"/>
      <c r="DI234" s="21"/>
      <c r="DJ234" s="21"/>
      <c r="DK234" s="21"/>
      <c r="DL234" s="21"/>
      <c r="DM234" s="21"/>
      <c r="DN234" s="21"/>
      <c r="DO234" s="21"/>
      <c r="DP234" s="21"/>
      <c r="DQ234" s="21"/>
      <c r="DR234" s="21"/>
      <c r="DS234" s="21"/>
      <c r="DT234" s="21"/>
      <c r="DU234" s="21"/>
      <c r="DV234" s="21"/>
      <c r="DW234" s="21"/>
      <c r="DX234" s="21"/>
      <c r="DY234" s="21"/>
      <c r="DZ234" s="21"/>
      <c r="EA234" s="21"/>
      <c r="EB234" s="21"/>
      <c r="EC234" s="21"/>
      <c r="ED234" s="21"/>
      <c r="EE234" s="21"/>
      <c r="EF234" s="21"/>
    </row>
    <row r="235" spans="6:136" s="20" customFormat="1" hidden="1">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c r="DA235" s="21"/>
      <c r="DB235" s="21"/>
      <c r="DC235" s="21"/>
      <c r="DD235" s="21"/>
      <c r="DE235" s="21"/>
      <c r="DF235" s="21"/>
      <c r="DG235" s="21"/>
      <c r="DH235" s="21"/>
      <c r="DI235" s="21"/>
      <c r="DJ235" s="21"/>
      <c r="DK235" s="21"/>
      <c r="DL235" s="21"/>
      <c r="DM235" s="21"/>
      <c r="DN235" s="21"/>
      <c r="DO235" s="21"/>
      <c r="DP235" s="21"/>
      <c r="DQ235" s="21"/>
      <c r="DR235" s="21"/>
      <c r="DS235" s="21"/>
      <c r="DT235" s="21"/>
      <c r="DU235" s="21"/>
      <c r="DV235" s="21"/>
      <c r="DW235" s="21"/>
      <c r="DX235" s="21"/>
      <c r="DY235" s="21"/>
      <c r="DZ235" s="21"/>
      <c r="EA235" s="21"/>
      <c r="EB235" s="21"/>
      <c r="EC235" s="21"/>
      <c r="ED235" s="21"/>
      <c r="EE235" s="21"/>
      <c r="EF235" s="21"/>
    </row>
    <row r="236" spans="6:136" s="20" customFormat="1" hidden="1">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c r="DA236" s="21"/>
      <c r="DB236" s="21"/>
      <c r="DC236" s="21"/>
      <c r="DD236" s="21"/>
      <c r="DE236" s="21"/>
      <c r="DF236" s="21"/>
      <c r="DG236" s="21"/>
      <c r="DH236" s="21"/>
      <c r="DI236" s="21"/>
      <c r="DJ236" s="21"/>
      <c r="DK236" s="21"/>
      <c r="DL236" s="21"/>
      <c r="DM236" s="21"/>
      <c r="DN236" s="21"/>
      <c r="DO236" s="21"/>
      <c r="DP236" s="21"/>
      <c r="DQ236" s="21"/>
      <c r="DR236" s="21"/>
      <c r="DS236" s="21"/>
      <c r="DT236" s="21"/>
      <c r="DU236" s="21"/>
      <c r="DV236" s="21"/>
      <c r="DW236" s="21"/>
      <c r="DX236" s="21"/>
      <c r="DY236" s="21"/>
      <c r="DZ236" s="21"/>
      <c r="EA236" s="21"/>
      <c r="EB236" s="21"/>
      <c r="EC236" s="21"/>
      <c r="ED236" s="21"/>
      <c r="EE236" s="21"/>
      <c r="EF236" s="21"/>
    </row>
    <row r="237" spans="6:136" s="20" customFormat="1" hidden="1">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c r="EC237" s="21"/>
      <c r="ED237" s="21"/>
      <c r="EE237" s="21"/>
      <c r="EF237" s="21"/>
    </row>
    <row r="238" spans="6:136" s="20" customFormat="1" hidden="1">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c r="CP238" s="21"/>
      <c r="CQ238" s="21"/>
      <c r="CR238" s="21"/>
      <c r="CS238" s="21"/>
      <c r="CT238" s="21"/>
      <c r="CU238" s="21"/>
      <c r="CV238" s="21"/>
      <c r="CW238" s="21"/>
      <c r="CX238" s="21"/>
      <c r="CY238" s="21"/>
      <c r="CZ238" s="21"/>
      <c r="DA238" s="21"/>
      <c r="DB238" s="21"/>
      <c r="DC238" s="21"/>
      <c r="DD238" s="21"/>
      <c r="DE238" s="21"/>
      <c r="DF238" s="21"/>
      <c r="DG238" s="21"/>
      <c r="DH238" s="21"/>
      <c r="DI238" s="21"/>
      <c r="DJ238" s="21"/>
      <c r="DK238" s="21"/>
      <c r="DL238" s="21"/>
      <c r="DM238" s="21"/>
      <c r="DN238" s="21"/>
      <c r="DO238" s="21"/>
      <c r="DP238" s="21"/>
      <c r="DQ238" s="21"/>
      <c r="DR238" s="21"/>
      <c r="DS238" s="21"/>
      <c r="DT238" s="21"/>
      <c r="DU238" s="21"/>
      <c r="DV238" s="21"/>
      <c r="DW238" s="21"/>
      <c r="DX238" s="21"/>
      <c r="DY238" s="21"/>
      <c r="DZ238" s="21"/>
      <c r="EA238" s="21"/>
      <c r="EB238" s="21"/>
      <c r="EC238" s="21"/>
      <c r="ED238" s="21"/>
      <c r="EE238" s="21"/>
      <c r="EF238" s="21"/>
    </row>
    <row r="239" spans="6:136" s="20" customFormat="1" hidden="1">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c r="DA239" s="21"/>
      <c r="DB239" s="21"/>
      <c r="DC239" s="21"/>
      <c r="DD239" s="21"/>
      <c r="DE239" s="21"/>
      <c r="DF239" s="21"/>
      <c r="DG239" s="21"/>
      <c r="DH239" s="21"/>
      <c r="DI239" s="21"/>
      <c r="DJ239" s="21"/>
      <c r="DK239" s="21"/>
      <c r="DL239" s="21"/>
      <c r="DM239" s="21"/>
      <c r="DN239" s="21"/>
      <c r="DO239" s="21"/>
      <c r="DP239" s="21"/>
      <c r="DQ239" s="21"/>
      <c r="DR239" s="21"/>
      <c r="DS239" s="21"/>
      <c r="DT239" s="21"/>
      <c r="DU239" s="21"/>
      <c r="DV239" s="21"/>
      <c r="DW239" s="21"/>
      <c r="DX239" s="21"/>
      <c r="DY239" s="21"/>
      <c r="DZ239" s="21"/>
      <c r="EA239" s="21"/>
      <c r="EB239" s="21"/>
      <c r="EC239" s="21"/>
      <c r="ED239" s="21"/>
      <c r="EE239" s="21"/>
      <c r="EF239" s="21"/>
    </row>
    <row r="240" spans="6:136" s="20" customFormat="1" hidden="1">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c r="CU240" s="21"/>
      <c r="CV240" s="21"/>
      <c r="CW240" s="21"/>
      <c r="CX240" s="21"/>
      <c r="CY240" s="21"/>
      <c r="CZ240" s="21"/>
      <c r="DA240" s="21"/>
      <c r="DB240" s="21"/>
      <c r="DC240" s="21"/>
      <c r="DD240" s="21"/>
      <c r="DE240" s="21"/>
      <c r="DF240" s="21"/>
      <c r="DG240" s="21"/>
      <c r="DH240" s="21"/>
      <c r="DI240" s="21"/>
      <c r="DJ240" s="21"/>
      <c r="DK240" s="21"/>
      <c r="DL240" s="21"/>
      <c r="DM240" s="21"/>
      <c r="DN240" s="21"/>
      <c r="DO240" s="21"/>
      <c r="DP240" s="21"/>
      <c r="DQ240" s="21"/>
      <c r="DR240" s="21"/>
      <c r="DS240" s="21"/>
      <c r="DT240" s="21"/>
      <c r="DU240" s="21"/>
      <c r="DV240" s="21"/>
      <c r="DW240" s="21"/>
      <c r="DX240" s="21"/>
      <c r="DY240" s="21"/>
      <c r="DZ240" s="21"/>
      <c r="EA240" s="21"/>
      <c r="EB240" s="21"/>
      <c r="EC240" s="21"/>
      <c r="ED240" s="21"/>
      <c r="EE240" s="21"/>
      <c r="EF240" s="21"/>
    </row>
    <row r="241" spans="6:136" s="20" customFormat="1" hidden="1">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c r="CH241" s="21"/>
      <c r="CI241" s="21"/>
      <c r="CJ241" s="21"/>
      <c r="CK241" s="21"/>
      <c r="CL241" s="21"/>
      <c r="CM241" s="21"/>
      <c r="CN241" s="21"/>
      <c r="CO241" s="21"/>
      <c r="CP241" s="21"/>
      <c r="CQ241" s="21"/>
      <c r="CR241" s="21"/>
      <c r="CS241" s="21"/>
      <c r="CT241" s="21"/>
      <c r="CU241" s="21"/>
      <c r="CV241" s="21"/>
      <c r="CW241" s="21"/>
      <c r="CX241" s="21"/>
      <c r="CY241" s="21"/>
      <c r="CZ241" s="21"/>
      <c r="DA241" s="21"/>
      <c r="DB241" s="21"/>
      <c r="DC241" s="21"/>
      <c r="DD241" s="21"/>
      <c r="DE241" s="21"/>
      <c r="DF241" s="21"/>
      <c r="DG241" s="21"/>
      <c r="DH241" s="21"/>
      <c r="DI241" s="21"/>
      <c r="DJ241" s="21"/>
      <c r="DK241" s="21"/>
      <c r="DL241" s="21"/>
      <c r="DM241" s="21"/>
      <c r="DN241" s="21"/>
      <c r="DO241" s="21"/>
      <c r="DP241" s="21"/>
      <c r="DQ241" s="21"/>
      <c r="DR241" s="21"/>
      <c r="DS241" s="21"/>
      <c r="DT241" s="21"/>
      <c r="DU241" s="21"/>
      <c r="DV241" s="21"/>
      <c r="DW241" s="21"/>
      <c r="DX241" s="21"/>
      <c r="DY241" s="21"/>
      <c r="DZ241" s="21"/>
      <c r="EA241" s="21"/>
      <c r="EB241" s="21"/>
      <c r="EC241" s="21"/>
      <c r="ED241" s="21"/>
      <c r="EE241" s="21"/>
      <c r="EF241" s="21"/>
    </row>
    <row r="242" spans="6:136" s="20" customFormat="1" hidden="1">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c r="CU242" s="21"/>
      <c r="CV242" s="21"/>
      <c r="CW242" s="21"/>
      <c r="CX242" s="21"/>
      <c r="CY242" s="21"/>
      <c r="CZ242" s="21"/>
      <c r="DA242" s="21"/>
      <c r="DB242" s="21"/>
      <c r="DC242" s="21"/>
      <c r="DD242" s="21"/>
      <c r="DE242" s="21"/>
      <c r="DF242" s="21"/>
      <c r="DG242" s="21"/>
      <c r="DH242" s="21"/>
      <c r="DI242" s="21"/>
      <c r="DJ242" s="21"/>
      <c r="DK242" s="21"/>
      <c r="DL242" s="21"/>
      <c r="DM242" s="21"/>
      <c r="DN242" s="21"/>
      <c r="DO242" s="21"/>
      <c r="DP242" s="21"/>
      <c r="DQ242" s="21"/>
      <c r="DR242" s="21"/>
      <c r="DS242" s="21"/>
      <c r="DT242" s="21"/>
      <c r="DU242" s="21"/>
      <c r="DV242" s="21"/>
      <c r="DW242" s="21"/>
      <c r="DX242" s="21"/>
      <c r="DY242" s="21"/>
      <c r="DZ242" s="21"/>
      <c r="EA242" s="21"/>
      <c r="EB242" s="21"/>
      <c r="EC242" s="21"/>
      <c r="ED242" s="21"/>
      <c r="EE242" s="21"/>
      <c r="EF242" s="21"/>
    </row>
    <row r="243" spans="6:136" s="20" customFormat="1" hidden="1">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c r="CP243" s="21"/>
      <c r="CQ243" s="21"/>
      <c r="CR243" s="21"/>
      <c r="CS243" s="21"/>
      <c r="CT243" s="21"/>
      <c r="CU243" s="21"/>
      <c r="CV243" s="21"/>
      <c r="CW243" s="21"/>
      <c r="CX243" s="21"/>
      <c r="CY243" s="21"/>
      <c r="CZ243" s="21"/>
      <c r="DA243" s="21"/>
      <c r="DB243" s="21"/>
      <c r="DC243" s="21"/>
      <c r="DD243" s="21"/>
      <c r="DE243" s="21"/>
      <c r="DF243" s="21"/>
      <c r="DG243" s="21"/>
      <c r="DH243" s="21"/>
      <c r="DI243" s="21"/>
      <c r="DJ243" s="21"/>
      <c r="DK243" s="21"/>
      <c r="DL243" s="21"/>
      <c r="DM243" s="21"/>
      <c r="DN243" s="21"/>
      <c r="DO243" s="21"/>
      <c r="DP243" s="21"/>
      <c r="DQ243" s="21"/>
      <c r="DR243" s="21"/>
      <c r="DS243" s="21"/>
      <c r="DT243" s="21"/>
      <c r="DU243" s="21"/>
      <c r="DV243" s="21"/>
      <c r="DW243" s="21"/>
      <c r="DX243" s="21"/>
      <c r="DY243" s="21"/>
      <c r="DZ243" s="21"/>
      <c r="EA243" s="21"/>
      <c r="EB243" s="21"/>
      <c r="EC243" s="21"/>
      <c r="ED243" s="21"/>
      <c r="EE243" s="21"/>
      <c r="EF243" s="21"/>
    </row>
    <row r="244" spans="6:136" s="20" customFormat="1" hidden="1">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c r="CE244" s="21"/>
      <c r="CF244" s="21"/>
      <c r="CG244" s="21"/>
      <c r="CH244" s="21"/>
      <c r="CI244" s="21"/>
      <c r="CJ244" s="21"/>
      <c r="CK244" s="21"/>
      <c r="CL244" s="21"/>
      <c r="CM244" s="21"/>
      <c r="CN244" s="21"/>
      <c r="CO244" s="21"/>
      <c r="CP244" s="21"/>
      <c r="CQ244" s="21"/>
      <c r="CR244" s="21"/>
      <c r="CS244" s="21"/>
      <c r="CT244" s="21"/>
      <c r="CU244" s="21"/>
      <c r="CV244" s="21"/>
      <c r="CW244" s="21"/>
      <c r="CX244" s="21"/>
      <c r="CY244" s="21"/>
      <c r="CZ244" s="21"/>
      <c r="DA244" s="21"/>
      <c r="DB244" s="21"/>
      <c r="DC244" s="21"/>
      <c r="DD244" s="21"/>
      <c r="DE244" s="21"/>
      <c r="DF244" s="21"/>
      <c r="DG244" s="21"/>
      <c r="DH244" s="21"/>
      <c r="DI244" s="21"/>
      <c r="DJ244" s="21"/>
      <c r="DK244" s="21"/>
      <c r="DL244" s="21"/>
      <c r="DM244" s="21"/>
      <c r="DN244" s="21"/>
      <c r="DO244" s="21"/>
      <c r="DP244" s="21"/>
      <c r="DQ244" s="21"/>
      <c r="DR244" s="21"/>
      <c r="DS244" s="21"/>
      <c r="DT244" s="21"/>
      <c r="DU244" s="21"/>
      <c r="DV244" s="21"/>
      <c r="DW244" s="21"/>
      <c r="DX244" s="21"/>
      <c r="DY244" s="21"/>
      <c r="DZ244" s="21"/>
      <c r="EA244" s="21"/>
      <c r="EB244" s="21"/>
      <c r="EC244" s="21"/>
      <c r="ED244" s="21"/>
      <c r="EE244" s="21"/>
      <c r="EF244" s="21"/>
    </row>
    <row r="245" spans="6:136" s="20" customFormat="1" hidden="1">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c r="CH245" s="21"/>
      <c r="CI245" s="21"/>
      <c r="CJ245" s="21"/>
      <c r="CK245" s="21"/>
      <c r="CL245" s="21"/>
      <c r="CM245" s="21"/>
      <c r="CN245" s="21"/>
      <c r="CO245" s="21"/>
      <c r="CP245" s="21"/>
      <c r="CQ245" s="21"/>
      <c r="CR245" s="21"/>
      <c r="CS245" s="21"/>
      <c r="CT245" s="21"/>
      <c r="CU245" s="21"/>
      <c r="CV245" s="21"/>
      <c r="CW245" s="21"/>
      <c r="CX245" s="21"/>
      <c r="CY245" s="21"/>
      <c r="CZ245" s="21"/>
      <c r="DA245" s="21"/>
      <c r="DB245" s="21"/>
      <c r="DC245" s="21"/>
      <c r="DD245" s="21"/>
      <c r="DE245" s="21"/>
      <c r="DF245" s="21"/>
      <c r="DG245" s="21"/>
      <c r="DH245" s="21"/>
      <c r="DI245" s="21"/>
      <c r="DJ245" s="21"/>
      <c r="DK245" s="21"/>
      <c r="DL245" s="21"/>
      <c r="DM245" s="21"/>
      <c r="DN245" s="21"/>
      <c r="DO245" s="21"/>
      <c r="DP245" s="21"/>
      <c r="DQ245" s="21"/>
      <c r="DR245" s="21"/>
      <c r="DS245" s="21"/>
      <c r="DT245" s="21"/>
      <c r="DU245" s="21"/>
      <c r="DV245" s="21"/>
      <c r="DW245" s="21"/>
      <c r="DX245" s="21"/>
      <c r="DY245" s="21"/>
      <c r="DZ245" s="21"/>
      <c r="EA245" s="21"/>
      <c r="EB245" s="21"/>
      <c r="EC245" s="21"/>
      <c r="ED245" s="21"/>
      <c r="EE245" s="21"/>
      <c r="EF245" s="21"/>
    </row>
    <row r="246" spans="6:136" s="20" customFormat="1" hidden="1">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c r="CP246" s="21"/>
      <c r="CQ246" s="21"/>
      <c r="CR246" s="21"/>
      <c r="CS246" s="21"/>
      <c r="CT246" s="21"/>
      <c r="CU246" s="21"/>
      <c r="CV246" s="21"/>
      <c r="CW246" s="21"/>
      <c r="CX246" s="21"/>
      <c r="CY246" s="21"/>
      <c r="CZ246" s="21"/>
      <c r="DA246" s="21"/>
      <c r="DB246" s="21"/>
      <c r="DC246" s="21"/>
      <c r="DD246" s="21"/>
      <c r="DE246" s="21"/>
      <c r="DF246" s="21"/>
      <c r="DG246" s="21"/>
      <c r="DH246" s="21"/>
      <c r="DI246" s="21"/>
      <c r="DJ246" s="21"/>
      <c r="DK246" s="21"/>
      <c r="DL246" s="21"/>
      <c r="DM246" s="21"/>
      <c r="DN246" s="21"/>
      <c r="DO246" s="21"/>
      <c r="DP246" s="21"/>
      <c r="DQ246" s="21"/>
      <c r="DR246" s="21"/>
      <c r="DS246" s="21"/>
      <c r="DT246" s="21"/>
      <c r="DU246" s="21"/>
      <c r="DV246" s="21"/>
      <c r="DW246" s="21"/>
      <c r="DX246" s="21"/>
      <c r="DY246" s="21"/>
      <c r="DZ246" s="21"/>
      <c r="EA246" s="21"/>
      <c r="EB246" s="21"/>
      <c r="EC246" s="21"/>
      <c r="ED246" s="21"/>
      <c r="EE246" s="21"/>
      <c r="EF246" s="21"/>
    </row>
    <row r="247" spans="6:136" s="20" customFormat="1" hidden="1">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c r="CE247" s="21"/>
      <c r="CF247" s="21"/>
      <c r="CG247" s="21"/>
      <c r="CH247" s="21"/>
      <c r="CI247" s="21"/>
      <c r="CJ247" s="21"/>
      <c r="CK247" s="21"/>
      <c r="CL247" s="21"/>
      <c r="CM247" s="21"/>
      <c r="CN247" s="21"/>
      <c r="CO247" s="21"/>
      <c r="CP247" s="21"/>
      <c r="CQ247" s="21"/>
      <c r="CR247" s="21"/>
      <c r="CS247" s="21"/>
      <c r="CT247" s="21"/>
      <c r="CU247" s="21"/>
      <c r="CV247" s="21"/>
      <c r="CW247" s="21"/>
      <c r="CX247" s="21"/>
      <c r="CY247" s="21"/>
      <c r="CZ247" s="21"/>
      <c r="DA247" s="21"/>
      <c r="DB247" s="21"/>
      <c r="DC247" s="21"/>
      <c r="DD247" s="21"/>
      <c r="DE247" s="21"/>
      <c r="DF247" s="21"/>
      <c r="DG247" s="21"/>
      <c r="DH247" s="21"/>
      <c r="DI247" s="21"/>
      <c r="DJ247" s="21"/>
      <c r="DK247" s="21"/>
      <c r="DL247" s="21"/>
      <c r="DM247" s="21"/>
      <c r="DN247" s="21"/>
      <c r="DO247" s="21"/>
      <c r="DP247" s="21"/>
      <c r="DQ247" s="21"/>
      <c r="DR247" s="21"/>
      <c r="DS247" s="21"/>
      <c r="DT247" s="21"/>
      <c r="DU247" s="21"/>
      <c r="DV247" s="21"/>
      <c r="DW247" s="21"/>
      <c r="DX247" s="21"/>
      <c r="DY247" s="21"/>
      <c r="DZ247" s="21"/>
      <c r="EA247" s="21"/>
      <c r="EB247" s="21"/>
      <c r="EC247" s="21"/>
      <c r="ED247" s="21"/>
      <c r="EE247" s="21"/>
      <c r="EF247" s="21"/>
    </row>
    <row r="248" spans="6:136" s="20" customFormat="1" hidden="1">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c r="CP248" s="21"/>
      <c r="CQ248" s="21"/>
      <c r="CR248" s="21"/>
      <c r="CS248" s="21"/>
      <c r="CT248" s="21"/>
      <c r="CU248" s="21"/>
      <c r="CV248" s="21"/>
      <c r="CW248" s="21"/>
      <c r="CX248" s="21"/>
      <c r="CY248" s="21"/>
      <c r="CZ248" s="21"/>
      <c r="DA248" s="21"/>
      <c r="DB248" s="21"/>
      <c r="DC248" s="21"/>
      <c r="DD248" s="21"/>
      <c r="DE248" s="21"/>
      <c r="DF248" s="21"/>
      <c r="DG248" s="21"/>
      <c r="DH248" s="21"/>
      <c r="DI248" s="21"/>
      <c r="DJ248" s="21"/>
      <c r="DK248" s="21"/>
      <c r="DL248" s="21"/>
      <c r="DM248" s="21"/>
      <c r="DN248" s="21"/>
      <c r="DO248" s="21"/>
      <c r="DP248" s="21"/>
      <c r="DQ248" s="21"/>
      <c r="DR248" s="21"/>
      <c r="DS248" s="21"/>
      <c r="DT248" s="21"/>
      <c r="DU248" s="21"/>
      <c r="DV248" s="21"/>
      <c r="DW248" s="21"/>
      <c r="DX248" s="21"/>
      <c r="DY248" s="21"/>
      <c r="DZ248" s="21"/>
      <c r="EA248" s="21"/>
      <c r="EB248" s="21"/>
      <c r="EC248" s="21"/>
      <c r="ED248" s="21"/>
      <c r="EE248" s="21"/>
      <c r="EF248" s="21"/>
    </row>
    <row r="249" spans="6:136" s="20" customFormat="1" hidden="1">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c r="CE249" s="21"/>
      <c r="CF249" s="21"/>
      <c r="CG249" s="21"/>
      <c r="CH249" s="21"/>
      <c r="CI249" s="21"/>
      <c r="CJ249" s="21"/>
      <c r="CK249" s="21"/>
      <c r="CL249" s="21"/>
      <c r="CM249" s="21"/>
      <c r="CN249" s="21"/>
      <c r="CO249" s="21"/>
      <c r="CP249" s="21"/>
      <c r="CQ249" s="21"/>
      <c r="CR249" s="21"/>
      <c r="CS249" s="21"/>
      <c r="CT249" s="21"/>
      <c r="CU249" s="21"/>
      <c r="CV249" s="21"/>
      <c r="CW249" s="21"/>
      <c r="CX249" s="21"/>
      <c r="CY249" s="21"/>
      <c r="CZ249" s="21"/>
      <c r="DA249" s="21"/>
      <c r="DB249" s="21"/>
      <c r="DC249" s="21"/>
      <c r="DD249" s="21"/>
      <c r="DE249" s="21"/>
      <c r="DF249" s="21"/>
      <c r="DG249" s="21"/>
      <c r="DH249" s="21"/>
      <c r="DI249" s="21"/>
      <c r="DJ249" s="21"/>
      <c r="DK249" s="21"/>
      <c r="DL249" s="21"/>
      <c r="DM249" s="21"/>
      <c r="DN249" s="21"/>
      <c r="DO249" s="21"/>
      <c r="DP249" s="21"/>
      <c r="DQ249" s="21"/>
      <c r="DR249" s="21"/>
      <c r="DS249" s="21"/>
      <c r="DT249" s="21"/>
      <c r="DU249" s="21"/>
      <c r="DV249" s="21"/>
      <c r="DW249" s="21"/>
      <c r="DX249" s="21"/>
      <c r="DY249" s="21"/>
      <c r="DZ249" s="21"/>
      <c r="EA249" s="21"/>
      <c r="EB249" s="21"/>
      <c r="EC249" s="21"/>
      <c r="ED249" s="21"/>
      <c r="EE249" s="21"/>
      <c r="EF249" s="21"/>
    </row>
    <row r="250" spans="6:136" s="20" customFormat="1" hidden="1">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c r="CE250" s="21"/>
      <c r="CF250" s="21"/>
      <c r="CG250" s="21"/>
      <c r="CH250" s="21"/>
      <c r="CI250" s="21"/>
      <c r="CJ250" s="21"/>
      <c r="CK250" s="21"/>
      <c r="CL250" s="21"/>
      <c r="CM250" s="21"/>
      <c r="CN250" s="21"/>
      <c r="CO250" s="21"/>
      <c r="CP250" s="21"/>
      <c r="CQ250" s="21"/>
      <c r="CR250" s="21"/>
      <c r="CS250" s="21"/>
      <c r="CT250" s="21"/>
      <c r="CU250" s="21"/>
      <c r="CV250" s="21"/>
      <c r="CW250" s="21"/>
      <c r="CX250" s="21"/>
      <c r="CY250" s="21"/>
      <c r="CZ250" s="21"/>
      <c r="DA250" s="21"/>
      <c r="DB250" s="21"/>
      <c r="DC250" s="21"/>
      <c r="DD250" s="21"/>
      <c r="DE250" s="21"/>
      <c r="DF250" s="21"/>
      <c r="DG250" s="21"/>
      <c r="DH250" s="21"/>
      <c r="DI250" s="21"/>
      <c r="DJ250" s="21"/>
      <c r="DK250" s="21"/>
      <c r="DL250" s="21"/>
      <c r="DM250" s="21"/>
      <c r="DN250" s="21"/>
      <c r="DO250" s="21"/>
      <c r="DP250" s="21"/>
      <c r="DQ250" s="21"/>
      <c r="DR250" s="21"/>
      <c r="DS250" s="21"/>
      <c r="DT250" s="21"/>
      <c r="DU250" s="21"/>
      <c r="DV250" s="21"/>
      <c r="DW250" s="21"/>
      <c r="DX250" s="21"/>
      <c r="DY250" s="21"/>
      <c r="DZ250" s="21"/>
      <c r="EA250" s="21"/>
      <c r="EB250" s="21"/>
      <c r="EC250" s="21"/>
      <c r="ED250" s="21"/>
      <c r="EE250" s="21"/>
      <c r="EF250" s="21"/>
    </row>
    <row r="251" spans="6:136" s="20" customFormat="1" hidden="1">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c r="BX251" s="21"/>
      <c r="BY251" s="21"/>
      <c r="BZ251" s="21"/>
      <c r="CA251" s="21"/>
      <c r="CB251" s="21"/>
      <c r="CC251" s="21"/>
      <c r="CD251" s="21"/>
      <c r="CE251" s="21"/>
      <c r="CF251" s="21"/>
      <c r="CG251" s="21"/>
      <c r="CH251" s="21"/>
      <c r="CI251" s="21"/>
      <c r="CJ251" s="21"/>
      <c r="CK251" s="21"/>
      <c r="CL251" s="21"/>
      <c r="CM251" s="21"/>
      <c r="CN251" s="21"/>
      <c r="CO251" s="21"/>
      <c r="CP251" s="21"/>
      <c r="CQ251" s="21"/>
      <c r="CR251" s="21"/>
      <c r="CS251" s="21"/>
      <c r="CT251" s="21"/>
      <c r="CU251" s="21"/>
      <c r="CV251" s="21"/>
      <c r="CW251" s="21"/>
      <c r="CX251" s="21"/>
      <c r="CY251" s="21"/>
      <c r="CZ251" s="21"/>
      <c r="DA251" s="21"/>
      <c r="DB251" s="21"/>
      <c r="DC251" s="21"/>
      <c r="DD251" s="21"/>
      <c r="DE251" s="21"/>
      <c r="DF251" s="21"/>
      <c r="DG251" s="21"/>
      <c r="DH251" s="21"/>
      <c r="DI251" s="21"/>
      <c r="DJ251" s="21"/>
      <c r="DK251" s="21"/>
      <c r="DL251" s="21"/>
      <c r="DM251" s="21"/>
      <c r="DN251" s="21"/>
      <c r="DO251" s="21"/>
      <c r="DP251" s="21"/>
      <c r="DQ251" s="21"/>
      <c r="DR251" s="21"/>
      <c r="DS251" s="21"/>
      <c r="DT251" s="21"/>
      <c r="DU251" s="21"/>
      <c r="DV251" s="21"/>
      <c r="DW251" s="21"/>
      <c r="DX251" s="21"/>
      <c r="DY251" s="21"/>
      <c r="DZ251" s="21"/>
      <c r="EA251" s="21"/>
      <c r="EB251" s="21"/>
      <c r="EC251" s="21"/>
      <c r="ED251" s="21"/>
      <c r="EE251" s="21"/>
      <c r="EF251" s="21"/>
    </row>
    <row r="252" spans="6:136" s="20" customFormat="1" hidden="1">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c r="BZ252" s="21"/>
      <c r="CA252" s="21"/>
      <c r="CB252" s="21"/>
      <c r="CC252" s="21"/>
      <c r="CD252" s="21"/>
      <c r="CE252" s="21"/>
      <c r="CF252" s="21"/>
      <c r="CG252" s="21"/>
      <c r="CH252" s="21"/>
      <c r="CI252" s="21"/>
      <c r="CJ252" s="21"/>
      <c r="CK252" s="21"/>
      <c r="CL252" s="21"/>
      <c r="CM252" s="21"/>
      <c r="CN252" s="21"/>
      <c r="CO252" s="21"/>
      <c r="CP252" s="21"/>
      <c r="CQ252" s="21"/>
      <c r="CR252" s="21"/>
      <c r="CS252" s="21"/>
      <c r="CT252" s="21"/>
      <c r="CU252" s="21"/>
      <c r="CV252" s="21"/>
      <c r="CW252" s="21"/>
      <c r="CX252" s="21"/>
      <c r="CY252" s="21"/>
      <c r="CZ252" s="21"/>
      <c r="DA252" s="21"/>
      <c r="DB252" s="21"/>
      <c r="DC252" s="21"/>
      <c r="DD252" s="21"/>
      <c r="DE252" s="21"/>
      <c r="DF252" s="21"/>
      <c r="DG252" s="21"/>
      <c r="DH252" s="21"/>
      <c r="DI252" s="21"/>
      <c r="DJ252" s="21"/>
      <c r="DK252" s="21"/>
      <c r="DL252" s="21"/>
      <c r="DM252" s="21"/>
      <c r="DN252" s="21"/>
      <c r="DO252" s="21"/>
      <c r="DP252" s="21"/>
      <c r="DQ252" s="21"/>
      <c r="DR252" s="21"/>
      <c r="DS252" s="21"/>
      <c r="DT252" s="21"/>
      <c r="DU252" s="21"/>
      <c r="DV252" s="21"/>
      <c r="DW252" s="21"/>
      <c r="DX252" s="21"/>
      <c r="DY252" s="21"/>
      <c r="DZ252" s="21"/>
      <c r="EA252" s="21"/>
      <c r="EB252" s="21"/>
      <c r="EC252" s="21"/>
      <c r="ED252" s="21"/>
      <c r="EE252" s="21"/>
      <c r="EF252" s="21"/>
    </row>
    <row r="253" spans="6:136" s="20" customFormat="1" hidden="1">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c r="BW253" s="21"/>
      <c r="BX253" s="21"/>
      <c r="BY253" s="21"/>
      <c r="BZ253" s="21"/>
      <c r="CA253" s="21"/>
      <c r="CB253" s="21"/>
      <c r="CC253" s="21"/>
      <c r="CD253" s="21"/>
      <c r="CE253" s="21"/>
      <c r="CF253" s="21"/>
      <c r="CG253" s="21"/>
      <c r="CH253" s="21"/>
      <c r="CI253" s="21"/>
      <c r="CJ253" s="21"/>
      <c r="CK253" s="21"/>
      <c r="CL253" s="21"/>
      <c r="CM253" s="21"/>
      <c r="CN253" s="21"/>
      <c r="CO253" s="21"/>
      <c r="CP253" s="21"/>
      <c r="CQ253" s="21"/>
      <c r="CR253" s="21"/>
      <c r="CS253" s="21"/>
      <c r="CT253" s="21"/>
      <c r="CU253" s="21"/>
      <c r="CV253" s="21"/>
      <c r="CW253" s="21"/>
      <c r="CX253" s="21"/>
      <c r="CY253" s="21"/>
      <c r="CZ253" s="21"/>
      <c r="DA253" s="21"/>
      <c r="DB253" s="21"/>
      <c r="DC253" s="21"/>
      <c r="DD253" s="21"/>
      <c r="DE253" s="21"/>
      <c r="DF253" s="21"/>
      <c r="DG253" s="21"/>
      <c r="DH253" s="21"/>
      <c r="DI253" s="21"/>
      <c r="DJ253" s="21"/>
      <c r="DK253" s="21"/>
      <c r="DL253" s="21"/>
      <c r="DM253" s="21"/>
      <c r="DN253" s="21"/>
      <c r="DO253" s="21"/>
      <c r="DP253" s="21"/>
      <c r="DQ253" s="21"/>
      <c r="DR253" s="21"/>
      <c r="DS253" s="21"/>
      <c r="DT253" s="21"/>
      <c r="DU253" s="21"/>
      <c r="DV253" s="21"/>
      <c r="DW253" s="21"/>
      <c r="DX253" s="21"/>
      <c r="DY253" s="21"/>
      <c r="DZ253" s="21"/>
      <c r="EA253" s="21"/>
      <c r="EB253" s="21"/>
      <c r="EC253" s="21"/>
      <c r="ED253" s="21"/>
      <c r="EE253" s="21"/>
      <c r="EF253" s="21"/>
    </row>
    <row r="254" spans="6:136" s="20" customFormat="1" hidden="1">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c r="BX254" s="21"/>
      <c r="BY254" s="21"/>
      <c r="BZ254" s="21"/>
      <c r="CA254" s="21"/>
      <c r="CB254" s="21"/>
      <c r="CC254" s="21"/>
      <c r="CD254" s="21"/>
      <c r="CE254" s="21"/>
      <c r="CF254" s="21"/>
      <c r="CG254" s="21"/>
      <c r="CH254" s="21"/>
      <c r="CI254" s="21"/>
      <c r="CJ254" s="21"/>
      <c r="CK254" s="21"/>
      <c r="CL254" s="21"/>
      <c r="CM254" s="21"/>
      <c r="CN254" s="21"/>
      <c r="CO254" s="21"/>
      <c r="CP254" s="21"/>
      <c r="CQ254" s="21"/>
      <c r="CR254" s="21"/>
      <c r="CS254" s="21"/>
      <c r="CT254" s="21"/>
      <c r="CU254" s="21"/>
      <c r="CV254" s="21"/>
      <c r="CW254" s="21"/>
      <c r="CX254" s="21"/>
      <c r="CY254" s="21"/>
      <c r="CZ254" s="21"/>
      <c r="DA254" s="21"/>
      <c r="DB254" s="21"/>
      <c r="DC254" s="21"/>
      <c r="DD254" s="21"/>
      <c r="DE254" s="21"/>
      <c r="DF254" s="21"/>
      <c r="DG254" s="21"/>
      <c r="DH254" s="21"/>
      <c r="DI254" s="21"/>
      <c r="DJ254" s="21"/>
      <c r="DK254" s="21"/>
      <c r="DL254" s="21"/>
      <c r="DM254" s="21"/>
      <c r="DN254" s="21"/>
      <c r="DO254" s="21"/>
      <c r="DP254" s="21"/>
      <c r="DQ254" s="21"/>
      <c r="DR254" s="21"/>
      <c r="DS254" s="21"/>
      <c r="DT254" s="21"/>
      <c r="DU254" s="21"/>
      <c r="DV254" s="21"/>
      <c r="DW254" s="21"/>
      <c r="DX254" s="21"/>
      <c r="DY254" s="21"/>
      <c r="DZ254" s="21"/>
      <c r="EA254" s="21"/>
      <c r="EB254" s="21"/>
      <c r="EC254" s="21"/>
      <c r="ED254" s="21"/>
      <c r="EE254" s="21"/>
      <c r="EF254" s="21"/>
    </row>
    <row r="255" spans="6:136" s="20" customFormat="1" hidden="1">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21"/>
      <c r="CC255" s="21"/>
      <c r="CD255" s="21"/>
      <c r="CE255" s="21"/>
      <c r="CF255" s="21"/>
      <c r="CG255" s="21"/>
      <c r="CH255" s="21"/>
      <c r="CI255" s="21"/>
      <c r="CJ255" s="21"/>
      <c r="CK255" s="21"/>
      <c r="CL255" s="21"/>
      <c r="CM255" s="21"/>
      <c r="CN255" s="21"/>
      <c r="CO255" s="21"/>
      <c r="CP255" s="21"/>
      <c r="CQ255" s="21"/>
      <c r="CR255" s="21"/>
      <c r="CS255" s="21"/>
      <c r="CT255" s="21"/>
      <c r="CU255" s="21"/>
      <c r="CV255" s="21"/>
      <c r="CW255" s="21"/>
      <c r="CX255" s="21"/>
      <c r="CY255" s="21"/>
      <c r="CZ255" s="21"/>
      <c r="DA255" s="21"/>
      <c r="DB255" s="21"/>
      <c r="DC255" s="21"/>
      <c r="DD255" s="21"/>
      <c r="DE255" s="21"/>
      <c r="DF255" s="21"/>
      <c r="DG255" s="21"/>
      <c r="DH255" s="21"/>
      <c r="DI255" s="21"/>
      <c r="DJ255" s="21"/>
      <c r="DK255" s="21"/>
      <c r="DL255" s="21"/>
      <c r="DM255" s="21"/>
      <c r="DN255" s="21"/>
      <c r="DO255" s="21"/>
      <c r="DP255" s="21"/>
      <c r="DQ255" s="21"/>
      <c r="DR255" s="21"/>
      <c r="DS255" s="21"/>
      <c r="DT255" s="21"/>
      <c r="DU255" s="21"/>
      <c r="DV255" s="21"/>
      <c r="DW255" s="21"/>
      <c r="DX255" s="21"/>
      <c r="DY255" s="21"/>
      <c r="DZ255" s="21"/>
      <c r="EA255" s="21"/>
      <c r="EB255" s="21"/>
      <c r="EC255" s="21"/>
      <c r="ED255" s="21"/>
      <c r="EE255" s="21"/>
      <c r="EF255" s="21"/>
    </row>
    <row r="256" spans="6:136" s="20" customFormat="1" hidden="1">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c r="CE256" s="21"/>
      <c r="CF256" s="21"/>
      <c r="CG256" s="21"/>
      <c r="CH256" s="21"/>
      <c r="CI256" s="21"/>
      <c r="CJ256" s="21"/>
      <c r="CK256" s="21"/>
      <c r="CL256" s="21"/>
      <c r="CM256" s="21"/>
      <c r="CN256" s="21"/>
      <c r="CO256" s="21"/>
      <c r="CP256" s="21"/>
      <c r="CQ256" s="21"/>
      <c r="CR256" s="21"/>
      <c r="CS256" s="21"/>
      <c r="CT256" s="21"/>
      <c r="CU256" s="21"/>
      <c r="CV256" s="21"/>
      <c r="CW256" s="21"/>
      <c r="CX256" s="21"/>
      <c r="CY256" s="21"/>
      <c r="CZ256" s="21"/>
      <c r="DA256" s="21"/>
      <c r="DB256" s="21"/>
      <c r="DC256" s="21"/>
      <c r="DD256" s="21"/>
      <c r="DE256" s="21"/>
      <c r="DF256" s="21"/>
      <c r="DG256" s="21"/>
      <c r="DH256" s="21"/>
      <c r="DI256" s="21"/>
      <c r="DJ256" s="21"/>
      <c r="DK256" s="21"/>
      <c r="DL256" s="21"/>
      <c r="DM256" s="21"/>
      <c r="DN256" s="21"/>
      <c r="DO256" s="21"/>
      <c r="DP256" s="21"/>
      <c r="DQ256" s="21"/>
      <c r="DR256" s="21"/>
      <c r="DS256" s="21"/>
      <c r="DT256" s="21"/>
      <c r="DU256" s="21"/>
      <c r="DV256" s="21"/>
      <c r="DW256" s="21"/>
      <c r="DX256" s="21"/>
      <c r="DY256" s="21"/>
      <c r="DZ256" s="21"/>
      <c r="EA256" s="21"/>
      <c r="EB256" s="21"/>
      <c r="EC256" s="21"/>
      <c r="ED256" s="21"/>
      <c r="EE256" s="21"/>
      <c r="EF256" s="21"/>
    </row>
    <row r="257" spans="6:136" s="20" customFormat="1" hidden="1">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c r="BX257" s="21"/>
      <c r="BY257" s="21"/>
      <c r="BZ257" s="21"/>
      <c r="CA257" s="21"/>
      <c r="CB257" s="21"/>
      <c r="CC257" s="21"/>
      <c r="CD257" s="21"/>
      <c r="CE257" s="21"/>
      <c r="CF257" s="21"/>
      <c r="CG257" s="21"/>
      <c r="CH257" s="21"/>
      <c r="CI257" s="21"/>
      <c r="CJ257" s="21"/>
      <c r="CK257" s="21"/>
      <c r="CL257" s="21"/>
      <c r="CM257" s="21"/>
      <c r="CN257" s="21"/>
      <c r="CO257" s="21"/>
      <c r="CP257" s="21"/>
      <c r="CQ257" s="21"/>
      <c r="CR257" s="21"/>
      <c r="CS257" s="21"/>
      <c r="CT257" s="21"/>
      <c r="CU257" s="21"/>
      <c r="CV257" s="21"/>
      <c r="CW257" s="21"/>
      <c r="CX257" s="21"/>
      <c r="CY257" s="21"/>
      <c r="CZ257" s="21"/>
      <c r="DA257" s="21"/>
      <c r="DB257" s="21"/>
      <c r="DC257" s="21"/>
      <c r="DD257" s="21"/>
      <c r="DE257" s="21"/>
      <c r="DF257" s="21"/>
      <c r="DG257" s="21"/>
      <c r="DH257" s="21"/>
      <c r="DI257" s="21"/>
      <c r="DJ257" s="21"/>
      <c r="DK257" s="21"/>
      <c r="DL257" s="21"/>
      <c r="DM257" s="21"/>
      <c r="DN257" s="21"/>
      <c r="DO257" s="21"/>
      <c r="DP257" s="21"/>
      <c r="DQ257" s="21"/>
      <c r="DR257" s="21"/>
      <c r="DS257" s="21"/>
      <c r="DT257" s="21"/>
      <c r="DU257" s="21"/>
      <c r="DV257" s="21"/>
      <c r="DW257" s="21"/>
      <c r="DX257" s="21"/>
      <c r="DY257" s="21"/>
      <c r="DZ257" s="21"/>
      <c r="EA257" s="21"/>
      <c r="EB257" s="21"/>
      <c r="EC257" s="21"/>
      <c r="ED257" s="21"/>
      <c r="EE257" s="21"/>
      <c r="EF257" s="21"/>
    </row>
    <row r="258" spans="6:136" s="20" customFormat="1" hidden="1">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c r="BZ258" s="21"/>
      <c r="CA258" s="21"/>
      <c r="CB258" s="21"/>
      <c r="CC258" s="21"/>
      <c r="CD258" s="21"/>
      <c r="CE258" s="21"/>
      <c r="CF258" s="21"/>
      <c r="CG258" s="21"/>
      <c r="CH258" s="21"/>
      <c r="CI258" s="21"/>
      <c r="CJ258" s="21"/>
      <c r="CK258" s="21"/>
      <c r="CL258" s="21"/>
      <c r="CM258" s="21"/>
      <c r="CN258" s="21"/>
      <c r="CO258" s="21"/>
      <c r="CP258" s="21"/>
      <c r="CQ258" s="21"/>
      <c r="CR258" s="21"/>
      <c r="CS258" s="21"/>
      <c r="CT258" s="21"/>
      <c r="CU258" s="21"/>
      <c r="CV258" s="21"/>
      <c r="CW258" s="21"/>
      <c r="CX258" s="21"/>
      <c r="CY258" s="21"/>
      <c r="CZ258" s="21"/>
      <c r="DA258" s="21"/>
      <c r="DB258" s="21"/>
      <c r="DC258" s="21"/>
      <c r="DD258" s="21"/>
      <c r="DE258" s="21"/>
      <c r="DF258" s="21"/>
      <c r="DG258" s="21"/>
      <c r="DH258" s="21"/>
      <c r="DI258" s="21"/>
      <c r="DJ258" s="21"/>
      <c r="DK258" s="21"/>
      <c r="DL258" s="21"/>
      <c r="DM258" s="21"/>
      <c r="DN258" s="21"/>
      <c r="DO258" s="21"/>
      <c r="DP258" s="21"/>
      <c r="DQ258" s="21"/>
      <c r="DR258" s="21"/>
      <c r="DS258" s="21"/>
      <c r="DT258" s="21"/>
      <c r="DU258" s="21"/>
      <c r="DV258" s="21"/>
      <c r="DW258" s="21"/>
      <c r="DX258" s="21"/>
      <c r="DY258" s="21"/>
      <c r="DZ258" s="21"/>
      <c r="EA258" s="21"/>
      <c r="EB258" s="21"/>
      <c r="EC258" s="21"/>
      <c r="ED258" s="21"/>
      <c r="EE258" s="21"/>
      <c r="EF258" s="21"/>
    </row>
    <row r="259" spans="6:136" s="20" customFormat="1" hidden="1">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c r="CE259" s="21"/>
      <c r="CF259" s="21"/>
      <c r="CG259" s="21"/>
      <c r="CH259" s="21"/>
      <c r="CI259" s="21"/>
      <c r="CJ259" s="21"/>
      <c r="CK259" s="21"/>
      <c r="CL259" s="21"/>
      <c r="CM259" s="21"/>
      <c r="CN259" s="21"/>
      <c r="CO259" s="21"/>
      <c r="CP259" s="21"/>
      <c r="CQ259" s="21"/>
      <c r="CR259" s="21"/>
      <c r="CS259" s="21"/>
      <c r="CT259" s="21"/>
      <c r="CU259" s="21"/>
      <c r="CV259" s="21"/>
      <c r="CW259" s="21"/>
      <c r="CX259" s="21"/>
      <c r="CY259" s="21"/>
      <c r="CZ259" s="21"/>
      <c r="DA259" s="21"/>
      <c r="DB259" s="21"/>
      <c r="DC259" s="21"/>
      <c r="DD259" s="21"/>
      <c r="DE259" s="21"/>
      <c r="DF259" s="21"/>
      <c r="DG259" s="21"/>
      <c r="DH259" s="21"/>
      <c r="DI259" s="21"/>
      <c r="DJ259" s="21"/>
      <c r="DK259" s="21"/>
      <c r="DL259" s="21"/>
      <c r="DM259" s="21"/>
      <c r="DN259" s="21"/>
      <c r="DO259" s="21"/>
      <c r="DP259" s="21"/>
      <c r="DQ259" s="21"/>
      <c r="DR259" s="21"/>
      <c r="DS259" s="21"/>
      <c r="DT259" s="21"/>
      <c r="DU259" s="21"/>
      <c r="DV259" s="21"/>
      <c r="DW259" s="21"/>
      <c r="DX259" s="21"/>
      <c r="DY259" s="21"/>
      <c r="DZ259" s="21"/>
      <c r="EA259" s="21"/>
      <c r="EB259" s="21"/>
      <c r="EC259" s="21"/>
      <c r="ED259" s="21"/>
      <c r="EE259" s="21"/>
      <c r="EF259" s="21"/>
    </row>
    <row r="260" spans="6:136" s="20" customFormat="1" hidden="1">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c r="CE260" s="21"/>
      <c r="CF260" s="21"/>
      <c r="CG260" s="21"/>
      <c r="CH260" s="21"/>
      <c r="CI260" s="21"/>
      <c r="CJ260" s="21"/>
      <c r="CK260" s="21"/>
      <c r="CL260" s="21"/>
      <c r="CM260" s="21"/>
      <c r="CN260" s="21"/>
      <c r="CO260" s="21"/>
      <c r="CP260" s="21"/>
      <c r="CQ260" s="21"/>
      <c r="CR260" s="21"/>
      <c r="CS260" s="21"/>
      <c r="CT260" s="21"/>
      <c r="CU260" s="21"/>
      <c r="CV260" s="21"/>
      <c r="CW260" s="21"/>
      <c r="CX260" s="21"/>
      <c r="CY260" s="21"/>
      <c r="CZ260" s="21"/>
      <c r="DA260" s="21"/>
      <c r="DB260" s="21"/>
      <c r="DC260" s="21"/>
      <c r="DD260" s="21"/>
      <c r="DE260" s="21"/>
      <c r="DF260" s="21"/>
      <c r="DG260" s="21"/>
      <c r="DH260" s="21"/>
      <c r="DI260" s="21"/>
      <c r="DJ260" s="21"/>
      <c r="DK260" s="21"/>
      <c r="DL260" s="21"/>
      <c r="DM260" s="21"/>
      <c r="DN260" s="21"/>
      <c r="DO260" s="21"/>
      <c r="DP260" s="21"/>
      <c r="DQ260" s="21"/>
      <c r="DR260" s="21"/>
      <c r="DS260" s="21"/>
      <c r="DT260" s="21"/>
      <c r="DU260" s="21"/>
      <c r="DV260" s="21"/>
      <c r="DW260" s="21"/>
      <c r="DX260" s="21"/>
      <c r="DY260" s="21"/>
      <c r="DZ260" s="21"/>
      <c r="EA260" s="21"/>
      <c r="EB260" s="21"/>
      <c r="EC260" s="21"/>
      <c r="ED260" s="21"/>
      <c r="EE260" s="21"/>
      <c r="EF260" s="21"/>
    </row>
    <row r="261" spans="6:136" s="20" customFormat="1" hidden="1">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c r="CE261" s="21"/>
      <c r="CF261" s="21"/>
      <c r="CG261" s="21"/>
      <c r="CH261" s="21"/>
      <c r="CI261" s="21"/>
      <c r="CJ261" s="21"/>
      <c r="CK261" s="21"/>
      <c r="CL261" s="21"/>
      <c r="CM261" s="21"/>
      <c r="CN261" s="21"/>
      <c r="CO261" s="21"/>
      <c r="CP261" s="21"/>
      <c r="CQ261" s="21"/>
      <c r="CR261" s="21"/>
      <c r="CS261" s="21"/>
      <c r="CT261" s="21"/>
      <c r="CU261" s="21"/>
      <c r="CV261" s="21"/>
      <c r="CW261" s="21"/>
      <c r="CX261" s="21"/>
      <c r="CY261" s="21"/>
      <c r="CZ261" s="21"/>
      <c r="DA261" s="21"/>
      <c r="DB261" s="21"/>
      <c r="DC261" s="21"/>
      <c r="DD261" s="21"/>
      <c r="DE261" s="21"/>
      <c r="DF261" s="21"/>
      <c r="DG261" s="21"/>
      <c r="DH261" s="21"/>
      <c r="DI261" s="21"/>
      <c r="DJ261" s="21"/>
      <c r="DK261" s="21"/>
      <c r="DL261" s="21"/>
      <c r="DM261" s="21"/>
      <c r="DN261" s="21"/>
      <c r="DO261" s="21"/>
      <c r="DP261" s="21"/>
      <c r="DQ261" s="21"/>
      <c r="DR261" s="21"/>
      <c r="DS261" s="21"/>
      <c r="DT261" s="21"/>
      <c r="DU261" s="21"/>
      <c r="DV261" s="21"/>
      <c r="DW261" s="21"/>
      <c r="DX261" s="21"/>
      <c r="DY261" s="21"/>
      <c r="DZ261" s="21"/>
      <c r="EA261" s="21"/>
      <c r="EB261" s="21"/>
      <c r="EC261" s="21"/>
      <c r="ED261" s="21"/>
      <c r="EE261" s="21"/>
      <c r="EF261" s="21"/>
    </row>
    <row r="262" spans="6:136" s="20" customFormat="1" hidden="1">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c r="CE262" s="21"/>
      <c r="CF262" s="21"/>
      <c r="CG262" s="21"/>
      <c r="CH262" s="21"/>
      <c r="CI262" s="21"/>
      <c r="CJ262" s="21"/>
      <c r="CK262" s="21"/>
      <c r="CL262" s="21"/>
      <c r="CM262" s="21"/>
      <c r="CN262" s="21"/>
      <c r="CO262" s="21"/>
      <c r="CP262" s="21"/>
      <c r="CQ262" s="21"/>
      <c r="CR262" s="21"/>
      <c r="CS262" s="21"/>
      <c r="CT262" s="21"/>
      <c r="CU262" s="21"/>
      <c r="CV262" s="21"/>
      <c r="CW262" s="21"/>
      <c r="CX262" s="21"/>
      <c r="CY262" s="21"/>
      <c r="CZ262" s="21"/>
      <c r="DA262" s="21"/>
      <c r="DB262" s="21"/>
      <c r="DC262" s="21"/>
      <c r="DD262" s="21"/>
      <c r="DE262" s="21"/>
      <c r="DF262" s="21"/>
      <c r="DG262" s="21"/>
      <c r="DH262" s="21"/>
      <c r="DI262" s="21"/>
      <c r="DJ262" s="21"/>
      <c r="DK262" s="21"/>
      <c r="DL262" s="21"/>
      <c r="DM262" s="21"/>
      <c r="DN262" s="21"/>
      <c r="DO262" s="21"/>
      <c r="DP262" s="21"/>
      <c r="DQ262" s="21"/>
      <c r="DR262" s="21"/>
      <c r="DS262" s="21"/>
      <c r="DT262" s="21"/>
      <c r="DU262" s="21"/>
      <c r="DV262" s="21"/>
      <c r="DW262" s="21"/>
      <c r="DX262" s="21"/>
      <c r="DY262" s="21"/>
      <c r="DZ262" s="21"/>
      <c r="EA262" s="21"/>
      <c r="EB262" s="21"/>
      <c r="EC262" s="21"/>
      <c r="ED262" s="21"/>
      <c r="EE262" s="21"/>
      <c r="EF262" s="21"/>
    </row>
    <row r="263" spans="6:136" s="20" customFormat="1" hidden="1">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c r="CE263" s="21"/>
      <c r="CF263" s="21"/>
      <c r="CG263" s="21"/>
      <c r="CH263" s="21"/>
      <c r="CI263" s="21"/>
      <c r="CJ263" s="21"/>
      <c r="CK263" s="21"/>
      <c r="CL263" s="21"/>
      <c r="CM263" s="21"/>
      <c r="CN263" s="21"/>
      <c r="CO263" s="21"/>
      <c r="CP263" s="21"/>
      <c r="CQ263" s="21"/>
      <c r="CR263" s="21"/>
      <c r="CS263" s="21"/>
      <c r="CT263" s="21"/>
      <c r="CU263" s="21"/>
      <c r="CV263" s="21"/>
      <c r="CW263" s="21"/>
      <c r="CX263" s="21"/>
      <c r="CY263" s="21"/>
      <c r="CZ263" s="21"/>
      <c r="DA263" s="21"/>
      <c r="DB263" s="21"/>
      <c r="DC263" s="21"/>
      <c r="DD263" s="21"/>
      <c r="DE263" s="21"/>
      <c r="DF263" s="21"/>
      <c r="DG263" s="21"/>
      <c r="DH263" s="21"/>
      <c r="DI263" s="21"/>
      <c r="DJ263" s="21"/>
      <c r="DK263" s="21"/>
      <c r="DL263" s="21"/>
      <c r="DM263" s="21"/>
      <c r="DN263" s="21"/>
      <c r="DO263" s="21"/>
      <c r="DP263" s="21"/>
      <c r="DQ263" s="21"/>
      <c r="DR263" s="21"/>
      <c r="DS263" s="21"/>
      <c r="DT263" s="21"/>
      <c r="DU263" s="21"/>
      <c r="DV263" s="21"/>
      <c r="DW263" s="21"/>
      <c r="DX263" s="21"/>
      <c r="DY263" s="21"/>
      <c r="DZ263" s="21"/>
      <c r="EA263" s="21"/>
      <c r="EB263" s="21"/>
      <c r="EC263" s="21"/>
      <c r="ED263" s="21"/>
      <c r="EE263" s="21"/>
      <c r="EF263" s="21"/>
    </row>
    <row r="264" spans="6:136" s="20" customFormat="1" hidden="1">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c r="DQ264" s="21"/>
      <c r="DR264" s="21"/>
      <c r="DS264" s="21"/>
      <c r="DT264" s="21"/>
      <c r="DU264" s="21"/>
      <c r="DV264" s="21"/>
      <c r="DW264" s="21"/>
      <c r="DX264" s="21"/>
      <c r="DY264" s="21"/>
      <c r="DZ264" s="21"/>
      <c r="EA264" s="21"/>
      <c r="EB264" s="21"/>
      <c r="EC264" s="21"/>
      <c r="ED264" s="21"/>
      <c r="EE264" s="21"/>
      <c r="EF264" s="21"/>
    </row>
    <row r="265" spans="6:136" s="20" customFormat="1" hidden="1">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c r="CE265" s="21"/>
      <c r="CF265" s="21"/>
      <c r="CG265" s="21"/>
      <c r="CH265" s="21"/>
      <c r="CI265" s="21"/>
      <c r="CJ265" s="21"/>
      <c r="CK265" s="21"/>
      <c r="CL265" s="21"/>
      <c r="CM265" s="21"/>
      <c r="CN265" s="21"/>
      <c r="CO265" s="21"/>
      <c r="CP265" s="21"/>
      <c r="CQ265" s="21"/>
      <c r="CR265" s="21"/>
      <c r="CS265" s="21"/>
      <c r="CT265" s="21"/>
      <c r="CU265" s="21"/>
      <c r="CV265" s="21"/>
      <c r="CW265" s="21"/>
      <c r="CX265" s="21"/>
      <c r="CY265" s="21"/>
      <c r="CZ265" s="21"/>
      <c r="DA265" s="21"/>
      <c r="DB265" s="21"/>
      <c r="DC265" s="21"/>
      <c r="DD265" s="21"/>
      <c r="DE265" s="21"/>
      <c r="DF265" s="21"/>
      <c r="DG265" s="21"/>
      <c r="DH265" s="21"/>
      <c r="DI265" s="21"/>
      <c r="DJ265" s="21"/>
      <c r="DK265" s="21"/>
      <c r="DL265" s="21"/>
      <c r="DM265" s="21"/>
      <c r="DN265" s="21"/>
      <c r="DO265" s="21"/>
      <c r="DP265" s="21"/>
      <c r="DQ265" s="21"/>
      <c r="DR265" s="21"/>
      <c r="DS265" s="21"/>
      <c r="DT265" s="21"/>
      <c r="DU265" s="21"/>
      <c r="DV265" s="21"/>
      <c r="DW265" s="21"/>
      <c r="DX265" s="21"/>
      <c r="DY265" s="21"/>
      <c r="DZ265" s="21"/>
      <c r="EA265" s="21"/>
      <c r="EB265" s="21"/>
      <c r="EC265" s="21"/>
      <c r="ED265" s="21"/>
      <c r="EE265" s="21"/>
      <c r="EF265" s="21"/>
    </row>
    <row r="266" spans="6:136" s="20" customFormat="1" hidden="1">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c r="CE266" s="21"/>
      <c r="CF266" s="21"/>
      <c r="CG266" s="21"/>
      <c r="CH266" s="21"/>
      <c r="CI266" s="21"/>
      <c r="CJ266" s="21"/>
      <c r="CK266" s="21"/>
      <c r="CL266" s="21"/>
      <c r="CM266" s="21"/>
      <c r="CN266" s="21"/>
      <c r="CO266" s="21"/>
      <c r="CP266" s="21"/>
      <c r="CQ266" s="21"/>
      <c r="CR266" s="21"/>
      <c r="CS266" s="21"/>
      <c r="CT266" s="21"/>
      <c r="CU266" s="21"/>
      <c r="CV266" s="21"/>
      <c r="CW266" s="21"/>
      <c r="CX266" s="21"/>
      <c r="CY266" s="21"/>
      <c r="CZ266" s="21"/>
      <c r="DA266" s="21"/>
      <c r="DB266" s="21"/>
      <c r="DC266" s="21"/>
      <c r="DD266" s="21"/>
      <c r="DE266" s="21"/>
      <c r="DF266" s="21"/>
      <c r="DG266" s="21"/>
      <c r="DH266" s="21"/>
      <c r="DI266" s="21"/>
      <c r="DJ266" s="21"/>
      <c r="DK266" s="21"/>
      <c r="DL266" s="21"/>
      <c r="DM266" s="21"/>
      <c r="DN266" s="21"/>
      <c r="DO266" s="21"/>
      <c r="DP266" s="21"/>
      <c r="DQ266" s="21"/>
      <c r="DR266" s="21"/>
      <c r="DS266" s="21"/>
      <c r="DT266" s="21"/>
      <c r="DU266" s="21"/>
      <c r="DV266" s="21"/>
      <c r="DW266" s="21"/>
      <c r="DX266" s="21"/>
      <c r="DY266" s="21"/>
      <c r="DZ266" s="21"/>
      <c r="EA266" s="21"/>
      <c r="EB266" s="21"/>
      <c r="EC266" s="21"/>
      <c r="ED266" s="21"/>
      <c r="EE266" s="21"/>
      <c r="EF266" s="21"/>
    </row>
    <row r="267" spans="6:136" s="20" customFormat="1" hidden="1">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c r="CE267" s="21"/>
      <c r="CF267" s="21"/>
      <c r="CG267" s="21"/>
      <c r="CH267" s="21"/>
      <c r="CI267" s="21"/>
      <c r="CJ267" s="21"/>
      <c r="CK267" s="21"/>
      <c r="CL267" s="21"/>
      <c r="CM267" s="21"/>
      <c r="CN267" s="21"/>
      <c r="CO267" s="21"/>
      <c r="CP267" s="21"/>
      <c r="CQ267" s="21"/>
      <c r="CR267" s="21"/>
      <c r="CS267" s="21"/>
      <c r="CT267" s="21"/>
      <c r="CU267" s="21"/>
      <c r="CV267" s="21"/>
      <c r="CW267" s="21"/>
      <c r="CX267" s="21"/>
      <c r="CY267" s="21"/>
      <c r="CZ267" s="21"/>
      <c r="DA267" s="21"/>
      <c r="DB267" s="21"/>
      <c r="DC267" s="21"/>
      <c r="DD267" s="21"/>
      <c r="DE267" s="21"/>
      <c r="DF267" s="21"/>
      <c r="DG267" s="21"/>
      <c r="DH267" s="21"/>
      <c r="DI267" s="21"/>
      <c r="DJ267" s="21"/>
      <c r="DK267" s="21"/>
      <c r="DL267" s="21"/>
      <c r="DM267" s="21"/>
      <c r="DN267" s="21"/>
      <c r="DO267" s="21"/>
      <c r="DP267" s="21"/>
      <c r="DQ267" s="21"/>
      <c r="DR267" s="21"/>
      <c r="DS267" s="21"/>
      <c r="DT267" s="21"/>
      <c r="DU267" s="21"/>
      <c r="DV267" s="21"/>
      <c r="DW267" s="21"/>
      <c r="DX267" s="21"/>
      <c r="DY267" s="21"/>
      <c r="DZ267" s="21"/>
      <c r="EA267" s="21"/>
      <c r="EB267" s="21"/>
      <c r="EC267" s="21"/>
      <c r="ED267" s="21"/>
      <c r="EE267" s="21"/>
      <c r="EF267" s="21"/>
    </row>
    <row r="268" spans="6:136" s="20" customFormat="1" hidden="1">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c r="CE268" s="21"/>
      <c r="CF268" s="21"/>
      <c r="CG268" s="21"/>
      <c r="CH268" s="21"/>
      <c r="CI268" s="21"/>
      <c r="CJ268" s="21"/>
      <c r="CK268" s="21"/>
      <c r="CL268" s="21"/>
      <c r="CM268" s="21"/>
      <c r="CN268" s="21"/>
      <c r="CO268" s="21"/>
      <c r="CP268" s="21"/>
      <c r="CQ268" s="21"/>
      <c r="CR268" s="21"/>
      <c r="CS268" s="21"/>
      <c r="CT268" s="21"/>
      <c r="CU268" s="21"/>
      <c r="CV268" s="21"/>
      <c r="CW268" s="21"/>
      <c r="CX268" s="21"/>
      <c r="CY268" s="21"/>
      <c r="CZ268" s="21"/>
      <c r="DA268" s="21"/>
      <c r="DB268" s="21"/>
      <c r="DC268" s="21"/>
      <c r="DD268" s="21"/>
      <c r="DE268" s="21"/>
      <c r="DF268" s="21"/>
      <c r="DG268" s="21"/>
      <c r="DH268" s="21"/>
      <c r="DI268" s="21"/>
      <c r="DJ268" s="21"/>
      <c r="DK268" s="21"/>
      <c r="DL268" s="21"/>
      <c r="DM268" s="21"/>
      <c r="DN268" s="21"/>
      <c r="DO268" s="21"/>
      <c r="DP268" s="21"/>
      <c r="DQ268" s="21"/>
      <c r="DR268" s="21"/>
      <c r="DS268" s="21"/>
      <c r="DT268" s="21"/>
      <c r="DU268" s="21"/>
      <c r="DV268" s="21"/>
      <c r="DW268" s="21"/>
      <c r="DX268" s="21"/>
      <c r="DY268" s="21"/>
      <c r="DZ268" s="21"/>
      <c r="EA268" s="21"/>
      <c r="EB268" s="21"/>
      <c r="EC268" s="21"/>
      <c r="ED268" s="21"/>
      <c r="EE268" s="21"/>
      <c r="EF268" s="21"/>
    </row>
    <row r="269" spans="6:136" s="20" customFormat="1" hidden="1">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c r="CE269" s="21"/>
      <c r="CF269" s="21"/>
      <c r="CG269" s="21"/>
      <c r="CH269" s="21"/>
      <c r="CI269" s="21"/>
      <c r="CJ269" s="21"/>
      <c r="CK269" s="21"/>
      <c r="CL269" s="21"/>
      <c r="CM269" s="21"/>
      <c r="CN269" s="21"/>
      <c r="CO269" s="21"/>
      <c r="CP269" s="21"/>
      <c r="CQ269" s="21"/>
      <c r="CR269" s="21"/>
      <c r="CS269" s="21"/>
      <c r="CT269" s="21"/>
      <c r="CU269" s="21"/>
      <c r="CV269" s="21"/>
      <c r="CW269" s="21"/>
      <c r="CX269" s="21"/>
      <c r="CY269" s="21"/>
      <c r="CZ269" s="21"/>
      <c r="DA269" s="21"/>
      <c r="DB269" s="21"/>
      <c r="DC269" s="21"/>
      <c r="DD269" s="21"/>
      <c r="DE269" s="21"/>
      <c r="DF269" s="21"/>
      <c r="DG269" s="21"/>
      <c r="DH269" s="21"/>
      <c r="DI269" s="21"/>
      <c r="DJ269" s="21"/>
      <c r="DK269" s="21"/>
      <c r="DL269" s="21"/>
      <c r="DM269" s="21"/>
      <c r="DN269" s="21"/>
      <c r="DO269" s="21"/>
      <c r="DP269" s="21"/>
      <c r="DQ269" s="21"/>
      <c r="DR269" s="21"/>
      <c r="DS269" s="21"/>
      <c r="DT269" s="21"/>
      <c r="DU269" s="21"/>
      <c r="DV269" s="21"/>
      <c r="DW269" s="21"/>
      <c r="DX269" s="21"/>
      <c r="DY269" s="21"/>
      <c r="DZ269" s="21"/>
      <c r="EA269" s="21"/>
      <c r="EB269" s="21"/>
      <c r="EC269" s="21"/>
      <c r="ED269" s="21"/>
      <c r="EE269" s="21"/>
      <c r="EF269" s="21"/>
    </row>
    <row r="270" spans="6:136" s="20" customFormat="1" hidden="1">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c r="CE270" s="21"/>
      <c r="CF270" s="21"/>
      <c r="CG270" s="21"/>
      <c r="CH270" s="21"/>
      <c r="CI270" s="21"/>
      <c r="CJ270" s="21"/>
      <c r="CK270" s="21"/>
      <c r="CL270" s="21"/>
      <c r="CM270" s="21"/>
      <c r="CN270" s="21"/>
      <c r="CO270" s="21"/>
      <c r="CP270" s="21"/>
      <c r="CQ270" s="21"/>
      <c r="CR270" s="21"/>
      <c r="CS270" s="21"/>
      <c r="CT270" s="21"/>
      <c r="CU270" s="21"/>
      <c r="CV270" s="21"/>
      <c r="CW270" s="21"/>
      <c r="CX270" s="21"/>
      <c r="CY270" s="21"/>
      <c r="CZ270" s="21"/>
      <c r="DA270" s="21"/>
      <c r="DB270" s="21"/>
      <c r="DC270" s="21"/>
      <c r="DD270" s="21"/>
      <c r="DE270" s="21"/>
      <c r="DF270" s="21"/>
      <c r="DG270" s="21"/>
      <c r="DH270" s="21"/>
      <c r="DI270" s="21"/>
      <c r="DJ270" s="21"/>
      <c r="DK270" s="21"/>
      <c r="DL270" s="21"/>
      <c r="DM270" s="21"/>
      <c r="DN270" s="21"/>
      <c r="DO270" s="21"/>
      <c r="DP270" s="21"/>
      <c r="DQ270" s="21"/>
      <c r="DR270" s="21"/>
      <c r="DS270" s="21"/>
      <c r="DT270" s="21"/>
      <c r="DU270" s="21"/>
      <c r="DV270" s="21"/>
      <c r="DW270" s="21"/>
      <c r="DX270" s="21"/>
      <c r="DY270" s="21"/>
      <c r="DZ270" s="21"/>
      <c r="EA270" s="21"/>
      <c r="EB270" s="21"/>
      <c r="EC270" s="21"/>
      <c r="ED270" s="21"/>
      <c r="EE270" s="21"/>
      <c r="EF270" s="21"/>
    </row>
    <row r="271" spans="6:136" s="20" customFormat="1" hidden="1">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c r="CE271" s="21"/>
      <c r="CF271" s="21"/>
      <c r="CG271" s="21"/>
      <c r="CH271" s="21"/>
      <c r="CI271" s="21"/>
      <c r="CJ271" s="21"/>
      <c r="CK271" s="21"/>
      <c r="CL271" s="21"/>
      <c r="CM271" s="21"/>
      <c r="CN271" s="21"/>
      <c r="CO271" s="21"/>
      <c r="CP271" s="21"/>
      <c r="CQ271" s="21"/>
      <c r="CR271" s="21"/>
      <c r="CS271" s="21"/>
      <c r="CT271" s="21"/>
      <c r="CU271" s="21"/>
      <c r="CV271" s="21"/>
      <c r="CW271" s="21"/>
      <c r="CX271" s="21"/>
      <c r="CY271" s="21"/>
      <c r="CZ271" s="21"/>
      <c r="DA271" s="21"/>
      <c r="DB271" s="21"/>
      <c r="DC271" s="21"/>
      <c r="DD271" s="21"/>
      <c r="DE271" s="21"/>
      <c r="DF271" s="21"/>
      <c r="DG271" s="21"/>
      <c r="DH271" s="21"/>
      <c r="DI271" s="21"/>
      <c r="DJ271" s="21"/>
      <c r="DK271" s="21"/>
      <c r="DL271" s="21"/>
      <c r="DM271" s="21"/>
      <c r="DN271" s="21"/>
      <c r="DO271" s="21"/>
      <c r="DP271" s="21"/>
      <c r="DQ271" s="21"/>
      <c r="DR271" s="21"/>
      <c r="DS271" s="21"/>
      <c r="DT271" s="21"/>
      <c r="DU271" s="21"/>
      <c r="DV271" s="21"/>
      <c r="DW271" s="21"/>
      <c r="DX271" s="21"/>
      <c r="DY271" s="21"/>
      <c r="DZ271" s="21"/>
      <c r="EA271" s="21"/>
      <c r="EB271" s="21"/>
      <c r="EC271" s="21"/>
      <c r="ED271" s="21"/>
      <c r="EE271" s="21"/>
      <c r="EF271" s="21"/>
    </row>
    <row r="272" spans="6:136" s="20" customFormat="1" hidden="1">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c r="CE272" s="21"/>
      <c r="CF272" s="21"/>
      <c r="CG272" s="21"/>
      <c r="CH272" s="21"/>
      <c r="CI272" s="21"/>
      <c r="CJ272" s="21"/>
      <c r="CK272" s="21"/>
      <c r="CL272" s="21"/>
      <c r="CM272" s="21"/>
      <c r="CN272" s="21"/>
      <c r="CO272" s="21"/>
      <c r="CP272" s="21"/>
      <c r="CQ272" s="21"/>
      <c r="CR272" s="21"/>
      <c r="CS272" s="21"/>
      <c r="CT272" s="21"/>
      <c r="CU272" s="21"/>
      <c r="CV272" s="21"/>
      <c r="CW272" s="21"/>
      <c r="CX272" s="21"/>
      <c r="CY272" s="21"/>
      <c r="CZ272" s="21"/>
      <c r="DA272" s="21"/>
      <c r="DB272" s="21"/>
      <c r="DC272" s="21"/>
      <c r="DD272" s="21"/>
      <c r="DE272" s="21"/>
      <c r="DF272" s="21"/>
      <c r="DG272" s="21"/>
      <c r="DH272" s="21"/>
      <c r="DI272" s="21"/>
      <c r="DJ272" s="21"/>
      <c r="DK272" s="21"/>
      <c r="DL272" s="21"/>
      <c r="DM272" s="21"/>
      <c r="DN272" s="21"/>
      <c r="DO272" s="21"/>
      <c r="DP272" s="21"/>
      <c r="DQ272" s="21"/>
      <c r="DR272" s="21"/>
      <c r="DS272" s="21"/>
      <c r="DT272" s="21"/>
      <c r="DU272" s="21"/>
      <c r="DV272" s="21"/>
      <c r="DW272" s="21"/>
      <c r="DX272" s="21"/>
      <c r="DY272" s="21"/>
      <c r="DZ272" s="21"/>
      <c r="EA272" s="21"/>
      <c r="EB272" s="21"/>
      <c r="EC272" s="21"/>
      <c r="ED272" s="21"/>
      <c r="EE272" s="21"/>
      <c r="EF272" s="21"/>
    </row>
    <row r="273" spans="6:136" s="20" customFormat="1" hidden="1">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c r="CE273" s="21"/>
      <c r="CF273" s="21"/>
      <c r="CG273" s="21"/>
      <c r="CH273" s="21"/>
      <c r="CI273" s="21"/>
      <c r="CJ273" s="21"/>
      <c r="CK273" s="21"/>
      <c r="CL273" s="21"/>
      <c r="CM273" s="21"/>
      <c r="CN273" s="21"/>
      <c r="CO273" s="21"/>
      <c r="CP273" s="21"/>
      <c r="CQ273" s="21"/>
      <c r="CR273" s="21"/>
      <c r="CS273" s="21"/>
      <c r="CT273" s="21"/>
      <c r="CU273" s="21"/>
      <c r="CV273" s="21"/>
      <c r="CW273" s="21"/>
      <c r="CX273" s="21"/>
      <c r="CY273" s="21"/>
      <c r="CZ273" s="21"/>
      <c r="DA273" s="21"/>
      <c r="DB273" s="21"/>
      <c r="DC273" s="21"/>
      <c r="DD273" s="21"/>
      <c r="DE273" s="21"/>
      <c r="DF273" s="21"/>
      <c r="DG273" s="21"/>
      <c r="DH273" s="21"/>
      <c r="DI273" s="21"/>
      <c r="DJ273" s="21"/>
      <c r="DK273" s="21"/>
      <c r="DL273" s="21"/>
      <c r="DM273" s="21"/>
      <c r="DN273" s="21"/>
      <c r="DO273" s="21"/>
      <c r="DP273" s="21"/>
      <c r="DQ273" s="21"/>
      <c r="DR273" s="21"/>
      <c r="DS273" s="21"/>
      <c r="DT273" s="21"/>
      <c r="DU273" s="21"/>
      <c r="DV273" s="21"/>
      <c r="DW273" s="21"/>
      <c r="DX273" s="21"/>
      <c r="DY273" s="21"/>
      <c r="DZ273" s="21"/>
      <c r="EA273" s="21"/>
      <c r="EB273" s="21"/>
      <c r="EC273" s="21"/>
      <c r="ED273" s="21"/>
      <c r="EE273" s="21"/>
      <c r="EF273" s="21"/>
    </row>
    <row r="274" spans="6:136" s="20" customFormat="1" hidden="1">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c r="CE274" s="21"/>
      <c r="CF274" s="21"/>
      <c r="CG274" s="21"/>
      <c r="CH274" s="21"/>
      <c r="CI274" s="21"/>
      <c r="CJ274" s="21"/>
      <c r="CK274" s="21"/>
      <c r="CL274" s="21"/>
      <c r="CM274" s="21"/>
      <c r="CN274" s="21"/>
      <c r="CO274" s="21"/>
      <c r="CP274" s="21"/>
      <c r="CQ274" s="21"/>
      <c r="CR274" s="21"/>
      <c r="CS274" s="21"/>
      <c r="CT274" s="21"/>
      <c r="CU274" s="21"/>
      <c r="CV274" s="21"/>
      <c r="CW274" s="21"/>
      <c r="CX274" s="21"/>
      <c r="CY274" s="21"/>
      <c r="CZ274" s="21"/>
      <c r="DA274" s="21"/>
      <c r="DB274" s="21"/>
      <c r="DC274" s="21"/>
      <c r="DD274" s="21"/>
      <c r="DE274" s="21"/>
      <c r="DF274" s="21"/>
      <c r="DG274" s="21"/>
      <c r="DH274" s="21"/>
      <c r="DI274" s="21"/>
      <c r="DJ274" s="21"/>
      <c r="DK274" s="21"/>
      <c r="DL274" s="21"/>
      <c r="DM274" s="21"/>
      <c r="DN274" s="21"/>
      <c r="DO274" s="21"/>
      <c r="DP274" s="21"/>
      <c r="DQ274" s="21"/>
      <c r="DR274" s="21"/>
      <c r="DS274" s="21"/>
      <c r="DT274" s="21"/>
      <c r="DU274" s="21"/>
      <c r="DV274" s="21"/>
      <c r="DW274" s="21"/>
      <c r="DX274" s="21"/>
      <c r="DY274" s="21"/>
      <c r="DZ274" s="21"/>
      <c r="EA274" s="21"/>
      <c r="EB274" s="21"/>
      <c r="EC274" s="21"/>
      <c r="ED274" s="21"/>
      <c r="EE274" s="21"/>
      <c r="EF274" s="21"/>
    </row>
    <row r="275" spans="6:136" s="20" customFormat="1" hidden="1">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c r="CE275" s="21"/>
      <c r="CF275" s="21"/>
      <c r="CG275" s="21"/>
      <c r="CH275" s="21"/>
      <c r="CI275" s="21"/>
      <c r="CJ275" s="21"/>
      <c r="CK275" s="21"/>
      <c r="CL275" s="21"/>
      <c r="CM275" s="21"/>
      <c r="CN275" s="21"/>
      <c r="CO275" s="21"/>
      <c r="CP275" s="21"/>
      <c r="CQ275" s="21"/>
      <c r="CR275" s="21"/>
      <c r="CS275" s="21"/>
      <c r="CT275" s="21"/>
      <c r="CU275" s="21"/>
      <c r="CV275" s="21"/>
      <c r="CW275" s="21"/>
      <c r="CX275" s="21"/>
      <c r="CY275" s="21"/>
      <c r="CZ275" s="21"/>
      <c r="DA275" s="21"/>
      <c r="DB275" s="21"/>
      <c r="DC275" s="21"/>
      <c r="DD275" s="21"/>
      <c r="DE275" s="21"/>
      <c r="DF275" s="21"/>
      <c r="DG275" s="21"/>
      <c r="DH275" s="21"/>
      <c r="DI275" s="21"/>
      <c r="DJ275" s="21"/>
      <c r="DK275" s="21"/>
      <c r="DL275" s="21"/>
      <c r="DM275" s="21"/>
      <c r="DN275" s="21"/>
      <c r="DO275" s="21"/>
      <c r="DP275" s="21"/>
      <c r="DQ275" s="21"/>
      <c r="DR275" s="21"/>
      <c r="DS275" s="21"/>
      <c r="DT275" s="21"/>
      <c r="DU275" s="21"/>
      <c r="DV275" s="21"/>
      <c r="DW275" s="21"/>
      <c r="DX275" s="21"/>
      <c r="DY275" s="21"/>
      <c r="DZ275" s="21"/>
      <c r="EA275" s="21"/>
      <c r="EB275" s="21"/>
      <c r="EC275" s="21"/>
      <c r="ED275" s="21"/>
      <c r="EE275" s="21"/>
      <c r="EF275" s="21"/>
    </row>
    <row r="276" spans="6:136" s="20" customFormat="1" hidden="1">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c r="CE276" s="21"/>
      <c r="CF276" s="21"/>
      <c r="CG276" s="21"/>
      <c r="CH276" s="21"/>
      <c r="CI276" s="21"/>
      <c r="CJ276" s="21"/>
      <c r="CK276" s="21"/>
      <c r="CL276" s="21"/>
      <c r="CM276" s="21"/>
      <c r="CN276" s="21"/>
      <c r="CO276" s="21"/>
      <c r="CP276" s="21"/>
      <c r="CQ276" s="21"/>
      <c r="CR276" s="21"/>
      <c r="CS276" s="21"/>
      <c r="CT276" s="21"/>
      <c r="CU276" s="21"/>
      <c r="CV276" s="21"/>
      <c r="CW276" s="21"/>
      <c r="CX276" s="21"/>
      <c r="CY276" s="21"/>
      <c r="CZ276" s="21"/>
      <c r="DA276" s="21"/>
      <c r="DB276" s="21"/>
      <c r="DC276" s="21"/>
      <c r="DD276" s="21"/>
      <c r="DE276" s="21"/>
      <c r="DF276" s="21"/>
      <c r="DG276" s="21"/>
      <c r="DH276" s="21"/>
      <c r="DI276" s="21"/>
      <c r="DJ276" s="21"/>
      <c r="DK276" s="21"/>
      <c r="DL276" s="21"/>
      <c r="DM276" s="21"/>
      <c r="DN276" s="21"/>
      <c r="DO276" s="21"/>
      <c r="DP276" s="21"/>
      <c r="DQ276" s="21"/>
      <c r="DR276" s="21"/>
      <c r="DS276" s="21"/>
      <c r="DT276" s="21"/>
      <c r="DU276" s="21"/>
      <c r="DV276" s="21"/>
      <c r="DW276" s="21"/>
      <c r="DX276" s="21"/>
      <c r="DY276" s="21"/>
      <c r="DZ276" s="21"/>
      <c r="EA276" s="21"/>
      <c r="EB276" s="21"/>
      <c r="EC276" s="21"/>
      <c r="ED276" s="21"/>
      <c r="EE276" s="21"/>
      <c r="EF276" s="21"/>
    </row>
    <row r="277" spans="6:136" s="20" customFormat="1" hidden="1">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c r="CE277" s="21"/>
      <c r="CF277" s="21"/>
      <c r="CG277" s="21"/>
      <c r="CH277" s="21"/>
      <c r="CI277" s="21"/>
      <c r="CJ277" s="21"/>
      <c r="CK277" s="21"/>
      <c r="CL277" s="21"/>
      <c r="CM277" s="21"/>
      <c r="CN277" s="21"/>
      <c r="CO277" s="21"/>
      <c r="CP277" s="21"/>
      <c r="CQ277" s="21"/>
      <c r="CR277" s="21"/>
      <c r="CS277" s="21"/>
      <c r="CT277" s="21"/>
      <c r="CU277" s="21"/>
      <c r="CV277" s="21"/>
      <c r="CW277" s="21"/>
      <c r="CX277" s="21"/>
      <c r="CY277" s="21"/>
      <c r="CZ277" s="21"/>
      <c r="DA277" s="21"/>
      <c r="DB277" s="21"/>
      <c r="DC277" s="21"/>
      <c r="DD277" s="21"/>
      <c r="DE277" s="21"/>
      <c r="DF277" s="21"/>
      <c r="DG277" s="21"/>
      <c r="DH277" s="21"/>
      <c r="DI277" s="21"/>
      <c r="DJ277" s="21"/>
      <c r="DK277" s="21"/>
      <c r="DL277" s="21"/>
      <c r="DM277" s="21"/>
      <c r="DN277" s="21"/>
      <c r="DO277" s="21"/>
      <c r="DP277" s="21"/>
      <c r="DQ277" s="21"/>
      <c r="DR277" s="21"/>
      <c r="DS277" s="21"/>
      <c r="DT277" s="21"/>
      <c r="DU277" s="21"/>
      <c r="DV277" s="21"/>
      <c r="DW277" s="21"/>
      <c r="DX277" s="21"/>
      <c r="DY277" s="21"/>
      <c r="DZ277" s="21"/>
      <c r="EA277" s="21"/>
      <c r="EB277" s="21"/>
      <c r="EC277" s="21"/>
      <c r="ED277" s="21"/>
      <c r="EE277" s="21"/>
      <c r="EF277" s="21"/>
    </row>
    <row r="278" spans="6:136" s="20" customFormat="1" hidden="1">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c r="CE278" s="21"/>
      <c r="CF278" s="21"/>
      <c r="CG278" s="21"/>
      <c r="CH278" s="21"/>
      <c r="CI278" s="21"/>
      <c r="CJ278" s="21"/>
      <c r="CK278" s="21"/>
      <c r="CL278" s="21"/>
      <c r="CM278" s="21"/>
      <c r="CN278" s="21"/>
      <c r="CO278" s="21"/>
      <c r="CP278" s="21"/>
      <c r="CQ278" s="21"/>
      <c r="CR278" s="21"/>
      <c r="CS278" s="21"/>
      <c r="CT278" s="21"/>
      <c r="CU278" s="21"/>
      <c r="CV278" s="21"/>
      <c r="CW278" s="21"/>
      <c r="CX278" s="21"/>
      <c r="CY278" s="21"/>
      <c r="CZ278" s="21"/>
      <c r="DA278" s="21"/>
      <c r="DB278" s="21"/>
      <c r="DC278" s="21"/>
      <c r="DD278" s="21"/>
      <c r="DE278" s="21"/>
      <c r="DF278" s="21"/>
      <c r="DG278" s="21"/>
      <c r="DH278" s="21"/>
      <c r="DI278" s="21"/>
      <c r="DJ278" s="21"/>
      <c r="DK278" s="21"/>
      <c r="DL278" s="21"/>
      <c r="DM278" s="21"/>
      <c r="DN278" s="21"/>
      <c r="DO278" s="21"/>
      <c r="DP278" s="21"/>
      <c r="DQ278" s="21"/>
      <c r="DR278" s="21"/>
      <c r="DS278" s="21"/>
      <c r="DT278" s="21"/>
      <c r="DU278" s="21"/>
      <c r="DV278" s="21"/>
      <c r="DW278" s="21"/>
      <c r="DX278" s="21"/>
      <c r="DY278" s="21"/>
      <c r="DZ278" s="21"/>
      <c r="EA278" s="21"/>
      <c r="EB278" s="21"/>
      <c r="EC278" s="21"/>
      <c r="ED278" s="21"/>
      <c r="EE278" s="21"/>
      <c r="EF278" s="21"/>
    </row>
    <row r="279" spans="6:136" s="20" customFormat="1" hidden="1">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c r="CE279" s="21"/>
      <c r="CF279" s="21"/>
      <c r="CG279" s="21"/>
      <c r="CH279" s="21"/>
      <c r="CI279" s="21"/>
      <c r="CJ279" s="21"/>
      <c r="CK279" s="21"/>
      <c r="CL279" s="21"/>
      <c r="CM279" s="21"/>
      <c r="CN279" s="21"/>
      <c r="CO279" s="21"/>
      <c r="CP279" s="21"/>
      <c r="CQ279" s="21"/>
      <c r="CR279" s="21"/>
      <c r="CS279" s="21"/>
      <c r="CT279" s="21"/>
      <c r="CU279" s="21"/>
      <c r="CV279" s="21"/>
      <c r="CW279" s="21"/>
      <c r="CX279" s="21"/>
      <c r="CY279" s="21"/>
      <c r="CZ279" s="21"/>
      <c r="DA279" s="21"/>
      <c r="DB279" s="21"/>
      <c r="DC279" s="21"/>
      <c r="DD279" s="21"/>
      <c r="DE279" s="21"/>
      <c r="DF279" s="21"/>
      <c r="DG279" s="21"/>
      <c r="DH279" s="21"/>
      <c r="DI279" s="21"/>
      <c r="DJ279" s="21"/>
      <c r="DK279" s="21"/>
      <c r="DL279" s="21"/>
      <c r="DM279" s="21"/>
      <c r="DN279" s="21"/>
      <c r="DO279" s="21"/>
      <c r="DP279" s="21"/>
      <c r="DQ279" s="21"/>
      <c r="DR279" s="21"/>
      <c r="DS279" s="21"/>
      <c r="DT279" s="21"/>
      <c r="DU279" s="21"/>
      <c r="DV279" s="21"/>
      <c r="DW279" s="21"/>
      <c r="DX279" s="21"/>
      <c r="DY279" s="21"/>
      <c r="DZ279" s="21"/>
      <c r="EA279" s="21"/>
      <c r="EB279" s="21"/>
      <c r="EC279" s="21"/>
      <c r="ED279" s="21"/>
      <c r="EE279" s="21"/>
      <c r="EF279" s="21"/>
    </row>
    <row r="280" spans="6:136" s="20" customFormat="1" hidden="1">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c r="BX280" s="21"/>
      <c r="BY280" s="21"/>
      <c r="BZ280" s="21"/>
      <c r="CA280" s="21"/>
      <c r="CB280" s="21"/>
      <c r="CC280" s="21"/>
      <c r="CD280" s="21"/>
      <c r="CE280" s="21"/>
      <c r="CF280" s="21"/>
      <c r="CG280" s="21"/>
      <c r="CH280" s="21"/>
      <c r="CI280" s="21"/>
      <c r="CJ280" s="21"/>
      <c r="CK280" s="21"/>
      <c r="CL280" s="21"/>
      <c r="CM280" s="21"/>
      <c r="CN280" s="21"/>
      <c r="CO280" s="21"/>
      <c r="CP280" s="21"/>
      <c r="CQ280" s="21"/>
      <c r="CR280" s="21"/>
      <c r="CS280" s="21"/>
      <c r="CT280" s="21"/>
      <c r="CU280" s="21"/>
      <c r="CV280" s="21"/>
      <c r="CW280" s="21"/>
      <c r="CX280" s="21"/>
      <c r="CY280" s="21"/>
      <c r="CZ280" s="21"/>
      <c r="DA280" s="21"/>
      <c r="DB280" s="21"/>
      <c r="DC280" s="21"/>
      <c r="DD280" s="21"/>
      <c r="DE280" s="21"/>
      <c r="DF280" s="21"/>
      <c r="DG280" s="21"/>
      <c r="DH280" s="21"/>
      <c r="DI280" s="21"/>
      <c r="DJ280" s="21"/>
      <c r="DK280" s="21"/>
      <c r="DL280" s="21"/>
      <c r="DM280" s="21"/>
      <c r="DN280" s="21"/>
      <c r="DO280" s="21"/>
      <c r="DP280" s="21"/>
      <c r="DQ280" s="21"/>
      <c r="DR280" s="21"/>
      <c r="DS280" s="21"/>
      <c r="DT280" s="21"/>
      <c r="DU280" s="21"/>
      <c r="DV280" s="21"/>
      <c r="DW280" s="21"/>
      <c r="DX280" s="21"/>
      <c r="DY280" s="21"/>
      <c r="DZ280" s="21"/>
      <c r="EA280" s="21"/>
      <c r="EB280" s="21"/>
      <c r="EC280" s="21"/>
      <c r="ED280" s="21"/>
      <c r="EE280" s="21"/>
      <c r="EF280" s="21"/>
    </row>
    <row r="281" spans="6:136" s="20" customFormat="1" hidden="1">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c r="CE281" s="21"/>
      <c r="CF281" s="21"/>
      <c r="CG281" s="21"/>
      <c r="CH281" s="21"/>
      <c r="CI281" s="21"/>
      <c r="CJ281" s="21"/>
      <c r="CK281" s="21"/>
      <c r="CL281" s="21"/>
      <c r="CM281" s="21"/>
      <c r="CN281" s="21"/>
      <c r="CO281" s="21"/>
      <c r="CP281" s="21"/>
      <c r="CQ281" s="21"/>
      <c r="CR281" s="21"/>
      <c r="CS281" s="21"/>
      <c r="CT281" s="21"/>
      <c r="CU281" s="21"/>
      <c r="CV281" s="21"/>
      <c r="CW281" s="21"/>
      <c r="CX281" s="21"/>
      <c r="CY281" s="21"/>
      <c r="CZ281" s="21"/>
      <c r="DA281" s="21"/>
      <c r="DB281" s="21"/>
      <c r="DC281" s="21"/>
      <c r="DD281" s="21"/>
      <c r="DE281" s="21"/>
      <c r="DF281" s="21"/>
      <c r="DG281" s="21"/>
      <c r="DH281" s="21"/>
      <c r="DI281" s="21"/>
      <c r="DJ281" s="21"/>
      <c r="DK281" s="21"/>
      <c r="DL281" s="21"/>
      <c r="DM281" s="21"/>
      <c r="DN281" s="21"/>
      <c r="DO281" s="21"/>
      <c r="DP281" s="21"/>
      <c r="DQ281" s="21"/>
      <c r="DR281" s="21"/>
      <c r="DS281" s="21"/>
      <c r="DT281" s="21"/>
      <c r="DU281" s="21"/>
      <c r="DV281" s="21"/>
      <c r="DW281" s="21"/>
      <c r="DX281" s="21"/>
      <c r="DY281" s="21"/>
      <c r="DZ281" s="21"/>
      <c r="EA281" s="21"/>
      <c r="EB281" s="21"/>
      <c r="EC281" s="21"/>
      <c r="ED281" s="21"/>
      <c r="EE281" s="21"/>
      <c r="EF281" s="21"/>
    </row>
    <row r="282" spans="6:136" s="20" customFormat="1" hidden="1">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c r="CE282" s="21"/>
      <c r="CF282" s="21"/>
      <c r="CG282" s="21"/>
      <c r="CH282" s="21"/>
      <c r="CI282" s="21"/>
      <c r="CJ282" s="21"/>
      <c r="CK282" s="21"/>
      <c r="CL282" s="21"/>
      <c r="CM282" s="21"/>
      <c r="CN282" s="21"/>
      <c r="CO282" s="21"/>
      <c r="CP282" s="21"/>
      <c r="CQ282" s="21"/>
      <c r="CR282" s="21"/>
      <c r="CS282" s="21"/>
      <c r="CT282" s="21"/>
      <c r="CU282" s="21"/>
      <c r="CV282" s="21"/>
      <c r="CW282" s="21"/>
      <c r="CX282" s="21"/>
      <c r="CY282" s="21"/>
      <c r="CZ282" s="21"/>
      <c r="DA282" s="21"/>
      <c r="DB282" s="21"/>
      <c r="DC282" s="21"/>
      <c r="DD282" s="21"/>
      <c r="DE282" s="21"/>
      <c r="DF282" s="21"/>
      <c r="DG282" s="21"/>
      <c r="DH282" s="21"/>
      <c r="DI282" s="21"/>
      <c r="DJ282" s="21"/>
      <c r="DK282" s="21"/>
      <c r="DL282" s="21"/>
      <c r="DM282" s="21"/>
      <c r="DN282" s="21"/>
      <c r="DO282" s="21"/>
      <c r="DP282" s="21"/>
      <c r="DQ282" s="21"/>
      <c r="DR282" s="21"/>
      <c r="DS282" s="21"/>
      <c r="DT282" s="21"/>
      <c r="DU282" s="21"/>
      <c r="DV282" s="21"/>
      <c r="DW282" s="21"/>
      <c r="DX282" s="21"/>
      <c r="DY282" s="21"/>
      <c r="DZ282" s="21"/>
      <c r="EA282" s="21"/>
      <c r="EB282" s="21"/>
      <c r="EC282" s="21"/>
      <c r="ED282" s="21"/>
      <c r="EE282" s="21"/>
      <c r="EF282" s="21"/>
    </row>
    <row r="283" spans="6:136" s="20" customFormat="1" hidden="1">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c r="CE283" s="21"/>
      <c r="CF283" s="21"/>
      <c r="CG283" s="21"/>
      <c r="CH283" s="21"/>
      <c r="CI283" s="21"/>
      <c r="CJ283" s="21"/>
      <c r="CK283" s="21"/>
      <c r="CL283" s="21"/>
      <c r="CM283" s="21"/>
      <c r="CN283" s="21"/>
      <c r="CO283" s="21"/>
      <c r="CP283" s="21"/>
      <c r="CQ283" s="21"/>
      <c r="CR283" s="21"/>
      <c r="CS283" s="21"/>
      <c r="CT283" s="21"/>
      <c r="CU283" s="21"/>
      <c r="CV283" s="21"/>
      <c r="CW283" s="21"/>
      <c r="CX283" s="21"/>
      <c r="CY283" s="21"/>
      <c r="CZ283" s="21"/>
      <c r="DA283" s="21"/>
      <c r="DB283" s="21"/>
      <c r="DC283" s="21"/>
      <c r="DD283" s="21"/>
      <c r="DE283" s="21"/>
      <c r="DF283" s="21"/>
      <c r="DG283" s="21"/>
      <c r="DH283" s="21"/>
      <c r="DI283" s="21"/>
      <c r="DJ283" s="21"/>
      <c r="DK283" s="21"/>
      <c r="DL283" s="21"/>
      <c r="DM283" s="21"/>
      <c r="DN283" s="21"/>
      <c r="DO283" s="21"/>
      <c r="DP283" s="21"/>
      <c r="DQ283" s="21"/>
      <c r="DR283" s="21"/>
      <c r="DS283" s="21"/>
      <c r="DT283" s="21"/>
      <c r="DU283" s="21"/>
      <c r="DV283" s="21"/>
      <c r="DW283" s="21"/>
      <c r="DX283" s="21"/>
      <c r="DY283" s="21"/>
      <c r="DZ283" s="21"/>
      <c r="EA283" s="21"/>
      <c r="EB283" s="21"/>
      <c r="EC283" s="21"/>
      <c r="ED283" s="21"/>
      <c r="EE283" s="21"/>
      <c r="EF283" s="21"/>
    </row>
    <row r="284" spans="6:136" s="20" customFormat="1" hidden="1">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c r="BZ284" s="21"/>
      <c r="CA284" s="21"/>
      <c r="CB284" s="21"/>
      <c r="CC284" s="21"/>
      <c r="CD284" s="21"/>
      <c r="CE284" s="21"/>
      <c r="CF284" s="21"/>
      <c r="CG284" s="21"/>
      <c r="CH284" s="21"/>
      <c r="CI284" s="21"/>
      <c r="CJ284" s="21"/>
      <c r="CK284" s="21"/>
      <c r="CL284" s="21"/>
      <c r="CM284" s="21"/>
      <c r="CN284" s="21"/>
      <c r="CO284" s="21"/>
      <c r="CP284" s="21"/>
      <c r="CQ284" s="21"/>
      <c r="CR284" s="21"/>
      <c r="CS284" s="21"/>
      <c r="CT284" s="21"/>
      <c r="CU284" s="21"/>
      <c r="CV284" s="21"/>
      <c r="CW284" s="21"/>
      <c r="CX284" s="21"/>
      <c r="CY284" s="21"/>
      <c r="CZ284" s="21"/>
      <c r="DA284" s="21"/>
      <c r="DB284" s="21"/>
      <c r="DC284" s="21"/>
      <c r="DD284" s="21"/>
      <c r="DE284" s="21"/>
      <c r="DF284" s="21"/>
      <c r="DG284" s="21"/>
      <c r="DH284" s="21"/>
      <c r="DI284" s="21"/>
      <c r="DJ284" s="21"/>
      <c r="DK284" s="21"/>
      <c r="DL284" s="21"/>
      <c r="DM284" s="21"/>
      <c r="DN284" s="21"/>
      <c r="DO284" s="21"/>
      <c r="DP284" s="21"/>
      <c r="DQ284" s="21"/>
      <c r="DR284" s="21"/>
      <c r="DS284" s="21"/>
      <c r="DT284" s="21"/>
      <c r="DU284" s="21"/>
      <c r="DV284" s="21"/>
      <c r="DW284" s="21"/>
      <c r="DX284" s="21"/>
      <c r="DY284" s="21"/>
      <c r="DZ284" s="21"/>
      <c r="EA284" s="21"/>
      <c r="EB284" s="21"/>
      <c r="EC284" s="21"/>
      <c r="ED284" s="21"/>
      <c r="EE284" s="21"/>
      <c r="EF284" s="21"/>
    </row>
    <row r="285" spans="6:136" s="20" customFormat="1" hidden="1">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c r="BZ285" s="21"/>
      <c r="CA285" s="21"/>
      <c r="CB285" s="21"/>
      <c r="CC285" s="21"/>
      <c r="CD285" s="21"/>
      <c r="CE285" s="21"/>
      <c r="CF285" s="21"/>
      <c r="CG285" s="21"/>
      <c r="CH285" s="21"/>
      <c r="CI285" s="21"/>
      <c r="CJ285" s="21"/>
      <c r="CK285" s="21"/>
      <c r="CL285" s="21"/>
      <c r="CM285" s="21"/>
      <c r="CN285" s="21"/>
      <c r="CO285" s="21"/>
      <c r="CP285" s="21"/>
      <c r="CQ285" s="21"/>
      <c r="CR285" s="21"/>
      <c r="CS285" s="21"/>
      <c r="CT285" s="21"/>
      <c r="CU285" s="21"/>
      <c r="CV285" s="21"/>
      <c r="CW285" s="21"/>
      <c r="CX285" s="21"/>
      <c r="CY285" s="21"/>
      <c r="CZ285" s="21"/>
      <c r="DA285" s="21"/>
      <c r="DB285" s="21"/>
      <c r="DC285" s="21"/>
      <c r="DD285" s="21"/>
      <c r="DE285" s="21"/>
      <c r="DF285" s="21"/>
      <c r="DG285" s="21"/>
      <c r="DH285" s="21"/>
      <c r="DI285" s="21"/>
      <c r="DJ285" s="21"/>
      <c r="DK285" s="21"/>
      <c r="DL285" s="21"/>
      <c r="DM285" s="21"/>
      <c r="DN285" s="21"/>
      <c r="DO285" s="21"/>
      <c r="DP285" s="21"/>
      <c r="DQ285" s="21"/>
      <c r="DR285" s="21"/>
      <c r="DS285" s="21"/>
      <c r="DT285" s="21"/>
      <c r="DU285" s="21"/>
      <c r="DV285" s="21"/>
      <c r="DW285" s="21"/>
      <c r="DX285" s="21"/>
      <c r="DY285" s="21"/>
      <c r="DZ285" s="21"/>
      <c r="EA285" s="21"/>
      <c r="EB285" s="21"/>
      <c r="EC285" s="21"/>
      <c r="ED285" s="21"/>
      <c r="EE285" s="21"/>
      <c r="EF285" s="21"/>
    </row>
    <row r="286" spans="6:136" s="20" customFormat="1" hidden="1">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c r="CE286" s="21"/>
      <c r="CF286" s="21"/>
      <c r="CG286" s="21"/>
      <c r="CH286" s="21"/>
      <c r="CI286" s="21"/>
      <c r="CJ286" s="21"/>
      <c r="CK286" s="21"/>
      <c r="CL286" s="21"/>
      <c r="CM286" s="21"/>
      <c r="CN286" s="21"/>
      <c r="CO286" s="21"/>
      <c r="CP286" s="21"/>
      <c r="CQ286" s="21"/>
      <c r="CR286" s="21"/>
      <c r="CS286" s="21"/>
      <c r="CT286" s="21"/>
      <c r="CU286" s="21"/>
      <c r="CV286" s="21"/>
      <c r="CW286" s="21"/>
      <c r="CX286" s="21"/>
      <c r="CY286" s="21"/>
      <c r="CZ286" s="21"/>
      <c r="DA286" s="21"/>
      <c r="DB286" s="21"/>
      <c r="DC286" s="21"/>
      <c r="DD286" s="21"/>
      <c r="DE286" s="21"/>
      <c r="DF286" s="21"/>
      <c r="DG286" s="21"/>
      <c r="DH286" s="21"/>
      <c r="DI286" s="21"/>
      <c r="DJ286" s="21"/>
      <c r="DK286" s="21"/>
      <c r="DL286" s="21"/>
      <c r="DM286" s="21"/>
      <c r="DN286" s="21"/>
      <c r="DO286" s="21"/>
      <c r="DP286" s="21"/>
      <c r="DQ286" s="21"/>
      <c r="DR286" s="21"/>
      <c r="DS286" s="21"/>
      <c r="DT286" s="21"/>
      <c r="DU286" s="21"/>
      <c r="DV286" s="21"/>
      <c r="DW286" s="21"/>
      <c r="DX286" s="21"/>
      <c r="DY286" s="21"/>
      <c r="DZ286" s="21"/>
      <c r="EA286" s="21"/>
      <c r="EB286" s="21"/>
      <c r="EC286" s="21"/>
      <c r="ED286" s="21"/>
      <c r="EE286" s="21"/>
      <c r="EF286" s="21"/>
    </row>
    <row r="287" spans="6:136" s="20" customFormat="1" hidden="1">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c r="BZ287" s="21"/>
      <c r="CA287" s="21"/>
      <c r="CB287" s="21"/>
      <c r="CC287" s="21"/>
      <c r="CD287" s="21"/>
      <c r="CE287" s="21"/>
      <c r="CF287" s="21"/>
      <c r="CG287" s="21"/>
      <c r="CH287" s="21"/>
      <c r="CI287" s="21"/>
      <c r="CJ287" s="21"/>
      <c r="CK287" s="21"/>
      <c r="CL287" s="21"/>
      <c r="CM287" s="21"/>
      <c r="CN287" s="21"/>
      <c r="CO287" s="21"/>
      <c r="CP287" s="21"/>
      <c r="CQ287" s="21"/>
      <c r="CR287" s="21"/>
      <c r="CS287" s="21"/>
      <c r="CT287" s="21"/>
      <c r="CU287" s="21"/>
      <c r="CV287" s="21"/>
      <c r="CW287" s="21"/>
      <c r="CX287" s="21"/>
      <c r="CY287" s="21"/>
      <c r="CZ287" s="21"/>
      <c r="DA287" s="21"/>
      <c r="DB287" s="21"/>
      <c r="DC287" s="21"/>
      <c r="DD287" s="21"/>
      <c r="DE287" s="21"/>
      <c r="DF287" s="21"/>
      <c r="DG287" s="21"/>
      <c r="DH287" s="21"/>
      <c r="DI287" s="21"/>
      <c r="DJ287" s="21"/>
      <c r="DK287" s="21"/>
      <c r="DL287" s="21"/>
      <c r="DM287" s="21"/>
      <c r="DN287" s="21"/>
      <c r="DO287" s="21"/>
      <c r="DP287" s="21"/>
      <c r="DQ287" s="21"/>
      <c r="DR287" s="21"/>
      <c r="DS287" s="21"/>
      <c r="DT287" s="21"/>
      <c r="DU287" s="21"/>
      <c r="DV287" s="21"/>
      <c r="DW287" s="21"/>
      <c r="DX287" s="21"/>
      <c r="DY287" s="21"/>
      <c r="DZ287" s="21"/>
      <c r="EA287" s="21"/>
      <c r="EB287" s="21"/>
      <c r="EC287" s="21"/>
      <c r="ED287" s="21"/>
      <c r="EE287" s="21"/>
      <c r="EF287" s="21"/>
    </row>
    <row r="288" spans="6:136" s="20" customFormat="1" hidden="1">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c r="CE288" s="21"/>
      <c r="CF288" s="21"/>
      <c r="CG288" s="21"/>
      <c r="CH288" s="21"/>
      <c r="CI288" s="21"/>
      <c r="CJ288" s="21"/>
      <c r="CK288" s="21"/>
      <c r="CL288" s="21"/>
      <c r="CM288" s="21"/>
      <c r="CN288" s="21"/>
      <c r="CO288" s="21"/>
      <c r="CP288" s="21"/>
      <c r="CQ288" s="21"/>
      <c r="CR288" s="21"/>
      <c r="CS288" s="21"/>
      <c r="CT288" s="21"/>
      <c r="CU288" s="21"/>
      <c r="CV288" s="21"/>
      <c r="CW288" s="21"/>
      <c r="CX288" s="21"/>
      <c r="CY288" s="21"/>
      <c r="CZ288" s="21"/>
      <c r="DA288" s="21"/>
      <c r="DB288" s="21"/>
      <c r="DC288" s="21"/>
      <c r="DD288" s="21"/>
      <c r="DE288" s="21"/>
      <c r="DF288" s="21"/>
      <c r="DG288" s="21"/>
      <c r="DH288" s="21"/>
      <c r="DI288" s="21"/>
      <c r="DJ288" s="21"/>
      <c r="DK288" s="21"/>
      <c r="DL288" s="21"/>
      <c r="DM288" s="21"/>
      <c r="DN288" s="21"/>
      <c r="DO288" s="21"/>
      <c r="DP288" s="21"/>
      <c r="DQ288" s="21"/>
      <c r="DR288" s="21"/>
      <c r="DS288" s="21"/>
      <c r="DT288" s="21"/>
      <c r="DU288" s="21"/>
      <c r="DV288" s="21"/>
      <c r="DW288" s="21"/>
      <c r="DX288" s="21"/>
      <c r="DY288" s="21"/>
      <c r="DZ288" s="21"/>
      <c r="EA288" s="21"/>
      <c r="EB288" s="21"/>
      <c r="EC288" s="21"/>
      <c r="ED288" s="21"/>
      <c r="EE288" s="21"/>
      <c r="EF288" s="21"/>
    </row>
    <row r="289" spans="6:136" s="20" customFormat="1" hidden="1">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c r="BX289" s="21"/>
      <c r="BY289" s="21"/>
      <c r="BZ289" s="21"/>
      <c r="CA289" s="21"/>
      <c r="CB289" s="21"/>
      <c r="CC289" s="21"/>
      <c r="CD289" s="21"/>
      <c r="CE289" s="21"/>
      <c r="CF289" s="21"/>
      <c r="CG289" s="21"/>
      <c r="CH289" s="21"/>
      <c r="CI289" s="21"/>
      <c r="CJ289" s="21"/>
      <c r="CK289" s="21"/>
      <c r="CL289" s="21"/>
      <c r="CM289" s="21"/>
      <c r="CN289" s="21"/>
      <c r="CO289" s="21"/>
      <c r="CP289" s="21"/>
      <c r="CQ289" s="21"/>
      <c r="CR289" s="21"/>
      <c r="CS289" s="21"/>
      <c r="CT289" s="21"/>
      <c r="CU289" s="21"/>
      <c r="CV289" s="21"/>
      <c r="CW289" s="21"/>
      <c r="CX289" s="21"/>
      <c r="CY289" s="21"/>
      <c r="CZ289" s="21"/>
      <c r="DA289" s="21"/>
      <c r="DB289" s="21"/>
      <c r="DC289" s="21"/>
      <c r="DD289" s="21"/>
      <c r="DE289" s="21"/>
      <c r="DF289" s="21"/>
      <c r="DG289" s="21"/>
      <c r="DH289" s="21"/>
      <c r="DI289" s="21"/>
      <c r="DJ289" s="21"/>
      <c r="DK289" s="21"/>
      <c r="DL289" s="21"/>
      <c r="DM289" s="21"/>
      <c r="DN289" s="21"/>
      <c r="DO289" s="21"/>
      <c r="DP289" s="21"/>
      <c r="DQ289" s="21"/>
      <c r="DR289" s="21"/>
      <c r="DS289" s="21"/>
      <c r="DT289" s="21"/>
      <c r="DU289" s="21"/>
      <c r="DV289" s="21"/>
      <c r="DW289" s="21"/>
      <c r="DX289" s="21"/>
      <c r="DY289" s="21"/>
      <c r="DZ289" s="21"/>
      <c r="EA289" s="21"/>
      <c r="EB289" s="21"/>
      <c r="EC289" s="21"/>
      <c r="ED289" s="21"/>
      <c r="EE289" s="21"/>
      <c r="EF289" s="21"/>
    </row>
    <row r="290" spans="6:136" s="20" customFormat="1" hidden="1">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c r="BZ290" s="21"/>
      <c r="CA290" s="21"/>
      <c r="CB290" s="21"/>
      <c r="CC290" s="21"/>
      <c r="CD290" s="21"/>
      <c r="CE290" s="21"/>
      <c r="CF290" s="21"/>
      <c r="CG290" s="21"/>
      <c r="CH290" s="21"/>
      <c r="CI290" s="21"/>
      <c r="CJ290" s="21"/>
      <c r="CK290" s="21"/>
      <c r="CL290" s="21"/>
      <c r="CM290" s="21"/>
      <c r="CN290" s="21"/>
      <c r="CO290" s="21"/>
      <c r="CP290" s="21"/>
      <c r="CQ290" s="21"/>
      <c r="CR290" s="21"/>
      <c r="CS290" s="21"/>
      <c r="CT290" s="21"/>
      <c r="CU290" s="21"/>
      <c r="CV290" s="21"/>
      <c r="CW290" s="21"/>
      <c r="CX290" s="21"/>
      <c r="CY290" s="21"/>
      <c r="CZ290" s="21"/>
      <c r="DA290" s="21"/>
      <c r="DB290" s="21"/>
      <c r="DC290" s="21"/>
      <c r="DD290" s="21"/>
      <c r="DE290" s="21"/>
      <c r="DF290" s="21"/>
      <c r="DG290" s="21"/>
      <c r="DH290" s="21"/>
      <c r="DI290" s="21"/>
      <c r="DJ290" s="21"/>
      <c r="DK290" s="21"/>
      <c r="DL290" s="21"/>
      <c r="DM290" s="21"/>
      <c r="DN290" s="21"/>
      <c r="DO290" s="21"/>
      <c r="DP290" s="21"/>
      <c r="DQ290" s="21"/>
      <c r="DR290" s="21"/>
      <c r="DS290" s="21"/>
      <c r="DT290" s="21"/>
      <c r="DU290" s="21"/>
      <c r="DV290" s="21"/>
      <c r="DW290" s="21"/>
      <c r="DX290" s="21"/>
      <c r="DY290" s="21"/>
      <c r="DZ290" s="21"/>
      <c r="EA290" s="21"/>
      <c r="EB290" s="21"/>
      <c r="EC290" s="21"/>
      <c r="ED290" s="21"/>
      <c r="EE290" s="21"/>
      <c r="EF290" s="21"/>
    </row>
    <row r="291" spans="6:136" s="20" customFormat="1" hidden="1">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c r="BZ291" s="21"/>
      <c r="CA291" s="21"/>
      <c r="CB291" s="21"/>
      <c r="CC291" s="21"/>
      <c r="CD291" s="21"/>
      <c r="CE291" s="21"/>
      <c r="CF291" s="21"/>
      <c r="CG291" s="21"/>
      <c r="CH291" s="21"/>
      <c r="CI291" s="21"/>
      <c r="CJ291" s="21"/>
      <c r="CK291" s="21"/>
      <c r="CL291" s="21"/>
      <c r="CM291" s="21"/>
      <c r="CN291" s="21"/>
      <c r="CO291" s="21"/>
      <c r="CP291" s="21"/>
      <c r="CQ291" s="21"/>
      <c r="CR291" s="21"/>
      <c r="CS291" s="21"/>
      <c r="CT291" s="21"/>
      <c r="CU291" s="21"/>
      <c r="CV291" s="21"/>
      <c r="CW291" s="21"/>
      <c r="CX291" s="21"/>
      <c r="CY291" s="21"/>
      <c r="CZ291" s="21"/>
      <c r="DA291" s="21"/>
      <c r="DB291" s="21"/>
      <c r="DC291" s="21"/>
      <c r="DD291" s="21"/>
      <c r="DE291" s="21"/>
      <c r="DF291" s="21"/>
      <c r="DG291" s="21"/>
      <c r="DH291" s="21"/>
      <c r="DI291" s="21"/>
      <c r="DJ291" s="21"/>
      <c r="DK291" s="21"/>
      <c r="DL291" s="21"/>
      <c r="DM291" s="21"/>
      <c r="DN291" s="21"/>
      <c r="DO291" s="21"/>
      <c r="DP291" s="21"/>
      <c r="DQ291" s="21"/>
      <c r="DR291" s="21"/>
      <c r="DS291" s="21"/>
      <c r="DT291" s="21"/>
      <c r="DU291" s="21"/>
      <c r="DV291" s="21"/>
      <c r="DW291" s="21"/>
      <c r="DX291" s="21"/>
      <c r="DY291" s="21"/>
      <c r="DZ291" s="21"/>
      <c r="EA291" s="21"/>
      <c r="EB291" s="21"/>
      <c r="EC291" s="21"/>
      <c r="ED291" s="21"/>
      <c r="EE291" s="21"/>
      <c r="EF291" s="21"/>
    </row>
    <row r="292" spans="6:136" s="20" customFormat="1" hidden="1">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c r="BZ292" s="21"/>
      <c r="CA292" s="21"/>
      <c r="CB292" s="21"/>
      <c r="CC292" s="21"/>
      <c r="CD292" s="21"/>
      <c r="CE292" s="21"/>
      <c r="CF292" s="21"/>
      <c r="CG292" s="21"/>
      <c r="CH292" s="21"/>
      <c r="CI292" s="21"/>
      <c r="CJ292" s="21"/>
      <c r="CK292" s="21"/>
      <c r="CL292" s="21"/>
      <c r="CM292" s="21"/>
      <c r="CN292" s="21"/>
      <c r="CO292" s="21"/>
      <c r="CP292" s="21"/>
      <c r="CQ292" s="21"/>
      <c r="CR292" s="21"/>
      <c r="CS292" s="21"/>
      <c r="CT292" s="21"/>
      <c r="CU292" s="21"/>
      <c r="CV292" s="21"/>
      <c r="CW292" s="21"/>
      <c r="CX292" s="21"/>
      <c r="CY292" s="21"/>
      <c r="CZ292" s="21"/>
      <c r="DA292" s="21"/>
      <c r="DB292" s="21"/>
      <c r="DC292" s="21"/>
      <c r="DD292" s="21"/>
      <c r="DE292" s="21"/>
      <c r="DF292" s="21"/>
      <c r="DG292" s="21"/>
      <c r="DH292" s="21"/>
      <c r="DI292" s="21"/>
      <c r="DJ292" s="21"/>
      <c r="DK292" s="21"/>
      <c r="DL292" s="21"/>
      <c r="DM292" s="21"/>
      <c r="DN292" s="21"/>
      <c r="DO292" s="21"/>
      <c r="DP292" s="21"/>
      <c r="DQ292" s="21"/>
      <c r="DR292" s="21"/>
      <c r="DS292" s="21"/>
      <c r="DT292" s="21"/>
      <c r="DU292" s="21"/>
      <c r="DV292" s="21"/>
      <c r="DW292" s="21"/>
      <c r="DX292" s="21"/>
      <c r="DY292" s="21"/>
      <c r="DZ292" s="21"/>
      <c r="EA292" s="21"/>
      <c r="EB292" s="21"/>
      <c r="EC292" s="21"/>
      <c r="ED292" s="21"/>
      <c r="EE292" s="21"/>
      <c r="EF292" s="21"/>
    </row>
    <row r="293" spans="6:136" s="20" customFormat="1" hidden="1">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c r="BZ293" s="21"/>
      <c r="CA293" s="21"/>
      <c r="CB293" s="21"/>
      <c r="CC293" s="21"/>
      <c r="CD293" s="21"/>
      <c r="CE293" s="21"/>
      <c r="CF293" s="21"/>
      <c r="CG293" s="21"/>
      <c r="CH293" s="21"/>
      <c r="CI293" s="21"/>
      <c r="CJ293" s="21"/>
      <c r="CK293" s="21"/>
      <c r="CL293" s="21"/>
      <c r="CM293" s="21"/>
      <c r="CN293" s="21"/>
      <c r="CO293" s="21"/>
      <c r="CP293" s="21"/>
      <c r="CQ293" s="21"/>
      <c r="CR293" s="21"/>
      <c r="CS293" s="21"/>
      <c r="CT293" s="21"/>
      <c r="CU293" s="21"/>
      <c r="CV293" s="21"/>
      <c r="CW293" s="21"/>
      <c r="CX293" s="21"/>
      <c r="CY293" s="21"/>
      <c r="CZ293" s="21"/>
      <c r="DA293" s="21"/>
      <c r="DB293" s="21"/>
      <c r="DC293" s="21"/>
      <c r="DD293" s="21"/>
      <c r="DE293" s="21"/>
      <c r="DF293" s="21"/>
      <c r="DG293" s="21"/>
      <c r="DH293" s="21"/>
      <c r="DI293" s="21"/>
      <c r="DJ293" s="21"/>
      <c r="DK293" s="21"/>
      <c r="DL293" s="21"/>
      <c r="DM293" s="21"/>
      <c r="DN293" s="21"/>
      <c r="DO293" s="21"/>
      <c r="DP293" s="21"/>
      <c r="DQ293" s="21"/>
      <c r="DR293" s="21"/>
      <c r="DS293" s="21"/>
      <c r="DT293" s="21"/>
      <c r="DU293" s="21"/>
      <c r="DV293" s="21"/>
      <c r="DW293" s="21"/>
      <c r="DX293" s="21"/>
      <c r="DY293" s="21"/>
      <c r="DZ293" s="21"/>
      <c r="EA293" s="21"/>
      <c r="EB293" s="21"/>
      <c r="EC293" s="21"/>
      <c r="ED293" s="21"/>
      <c r="EE293" s="21"/>
      <c r="EF293" s="21"/>
    </row>
    <row r="294" spans="6:136" s="20" customFormat="1" hidden="1">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c r="BZ294" s="21"/>
      <c r="CA294" s="21"/>
      <c r="CB294" s="21"/>
      <c r="CC294" s="21"/>
      <c r="CD294" s="21"/>
      <c r="CE294" s="21"/>
      <c r="CF294" s="21"/>
      <c r="CG294" s="21"/>
      <c r="CH294" s="21"/>
      <c r="CI294" s="21"/>
      <c r="CJ294" s="21"/>
      <c r="CK294" s="21"/>
      <c r="CL294" s="21"/>
      <c r="CM294" s="21"/>
      <c r="CN294" s="21"/>
      <c r="CO294" s="21"/>
      <c r="CP294" s="21"/>
      <c r="CQ294" s="21"/>
      <c r="CR294" s="21"/>
      <c r="CS294" s="21"/>
      <c r="CT294" s="21"/>
      <c r="CU294" s="21"/>
      <c r="CV294" s="21"/>
      <c r="CW294" s="21"/>
      <c r="CX294" s="21"/>
      <c r="CY294" s="21"/>
      <c r="CZ294" s="21"/>
      <c r="DA294" s="21"/>
      <c r="DB294" s="21"/>
      <c r="DC294" s="21"/>
      <c r="DD294" s="21"/>
      <c r="DE294" s="21"/>
      <c r="DF294" s="21"/>
      <c r="DG294" s="21"/>
      <c r="DH294" s="21"/>
      <c r="DI294" s="21"/>
      <c r="DJ294" s="21"/>
      <c r="DK294" s="21"/>
      <c r="DL294" s="21"/>
      <c r="DM294" s="21"/>
      <c r="DN294" s="21"/>
      <c r="DO294" s="21"/>
      <c r="DP294" s="21"/>
      <c r="DQ294" s="21"/>
      <c r="DR294" s="21"/>
      <c r="DS294" s="21"/>
      <c r="DT294" s="21"/>
      <c r="DU294" s="21"/>
      <c r="DV294" s="21"/>
      <c r="DW294" s="21"/>
      <c r="DX294" s="21"/>
      <c r="DY294" s="21"/>
      <c r="DZ294" s="21"/>
      <c r="EA294" s="21"/>
      <c r="EB294" s="21"/>
      <c r="EC294" s="21"/>
      <c r="ED294" s="21"/>
      <c r="EE294" s="21"/>
      <c r="EF294" s="21"/>
    </row>
    <row r="295" spans="6:136" s="20" customFormat="1" hidden="1">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c r="BZ295" s="21"/>
      <c r="CA295" s="21"/>
      <c r="CB295" s="21"/>
      <c r="CC295" s="21"/>
      <c r="CD295" s="21"/>
      <c r="CE295" s="21"/>
      <c r="CF295" s="21"/>
      <c r="CG295" s="21"/>
      <c r="CH295" s="21"/>
      <c r="CI295" s="21"/>
      <c r="CJ295" s="21"/>
      <c r="CK295" s="21"/>
      <c r="CL295" s="21"/>
      <c r="CM295" s="21"/>
      <c r="CN295" s="21"/>
      <c r="CO295" s="21"/>
      <c r="CP295" s="21"/>
      <c r="CQ295" s="21"/>
      <c r="CR295" s="21"/>
      <c r="CS295" s="21"/>
      <c r="CT295" s="21"/>
      <c r="CU295" s="21"/>
      <c r="CV295" s="21"/>
      <c r="CW295" s="21"/>
      <c r="CX295" s="21"/>
      <c r="CY295" s="21"/>
      <c r="CZ295" s="21"/>
      <c r="DA295" s="21"/>
      <c r="DB295" s="21"/>
      <c r="DC295" s="21"/>
      <c r="DD295" s="21"/>
      <c r="DE295" s="21"/>
      <c r="DF295" s="21"/>
      <c r="DG295" s="21"/>
      <c r="DH295" s="21"/>
      <c r="DI295" s="21"/>
      <c r="DJ295" s="21"/>
      <c r="DK295" s="21"/>
      <c r="DL295" s="21"/>
      <c r="DM295" s="21"/>
      <c r="DN295" s="21"/>
      <c r="DO295" s="21"/>
      <c r="DP295" s="21"/>
      <c r="DQ295" s="21"/>
      <c r="DR295" s="21"/>
      <c r="DS295" s="21"/>
      <c r="DT295" s="21"/>
      <c r="DU295" s="21"/>
      <c r="DV295" s="21"/>
      <c r="DW295" s="21"/>
      <c r="DX295" s="21"/>
      <c r="DY295" s="21"/>
      <c r="DZ295" s="21"/>
      <c r="EA295" s="21"/>
      <c r="EB295" s="21"/>
      <c r="EC295" s="21"/>
      <c r="ED295" s="21"/>
      <c r="EE295" s="21"/>
      <c r="EF295" s="21"/>
    </row>
    <row r="296" spans="6:136" s="20" customFormat="1" hidden="1">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c r="CA296" s="21"/>
      <c r="CB296" s="21"/>
      <c r="CC296" s="21"/>
      <c r="CD296" s="21"/>
      <c r="CE296" s="21"/>
      <c r="CF296" s="21"/>
      <c r="CG296" s="21"/>
      <c r="CH296" s="21"/>
      <c r="CI296" s="21"/>
      <c r="CJ296" s="21"/>
      <c r="CK296" s="21"/>
      <c r="CL296" s="21"/>
      <c r="CM296" s="21"/>
      <c r="CN296" s="21"/>
      <c r="CO296" s="21"/>
      <c r="CP296" s="21"/>
      <c r="CQ296" s="21"/>
      <c r="CR296" s="21"/>
      <c r="CS296" s="21"/>
      <c r="CT296" s="21"/>
      <c r="CU296" s="21"/>
      <c r="CV296" s="21"/>
      <c r="CW296" s="21"/>
      <c r="CX296" s="21"/>
      <c r="CY296" s="21"/>
      <c r="CZ296" s="21"/>
      <c r="DA296" s="21"/>
      <c r="DB296" s="21"/>
      <c r="DC296" s="21"/>
      <c r="DD296" s="21"/>
      <c r="DE296" s="21"/>
      <c r="DF296" s="21"/>
      <c r="DG296" s="21"/>
      <c r="DH296" s="21"/>
      <c r="DI296" s="21"/>
      <c r="DJ296" s="21"/>
      <c r="DK296" s="21"/>
      <c r="DL296" s="21"/>
      <c r="DM296" s="21"/>
      <c r="DN296" s="21"/>
      <c r="DO296" s="21"/>
      <c r="DP296" s="21"/>
      <c r="DQ296" s="21"/>
      <c r="DR296" s="21"/>
      <c r="DS296" s="21"/>
      <c r="DT296" s="21"/>
      <c r="DU296" s="21"/>
      <c r="DV296" s="21"/>
      <c r="DW296" s="21"/>
      <c r="DX296" s="21"/>
      <c r="DY296" s="21"/>
      <c r="DZ296" s="21"/>
      <c r="EA296" s="21"/>
      <c r="EB296" s="21"/>
      <c r="EC296" s="21"/>
      <c r="ED296" s="21"/>
      <c r="EE296" s="21"/>
      <c r="EF296" s="21"/>
    </row>
    <row r="297" spans="6:136" s="20" customFormat="1" hidden="1">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c r="CA297" s="21"/>
      <c r="CB297" s="21"/>
      <c r="CC297" s="21"/>
      <c r="CD297" s="21"/>
      <c r="CE297" s="21"/>
      <c r="CF297" s="21"/>
      <c r="CG297" s="21"/>
      <c r="CH297" s="21"/>
      <c r="CI297" s="21"/>
      <c r="CJ297" s="21"/>
      <c r="CK297" s="21"/>
      <c r="CL297" s="21"/>
      <c r="CM297" s="21"/>
      <c r="CN297" s="21"/>
      <c r="CO297" s="21"/>
      <c r="CP297" s="21"/>
      <c r="CQ297" s="21"/>
      <c r="CR297" s="21"/>
      <c r="CS297" s="21"/>
      <c r="CT297" s="21"/>
      <c r="CU297" s="21"/>
      <c r="CV297" s="21"/>
      <c r="CW297" s="21"/>
      <c r="CX297" s="21"/>
      <c r="CY297" s="21"/>
      <c r="CZ297" s="21"/>
      <c r="DA297" s="21"/>
      <c r="DB297" s="21"/>
      <c r="DC297" s="21"/>
      <c r="DD297" s="21"/>
      <c r="DE297" s="21"/>
      <c r="DF297" s="21"/>
      <c r="DG297" s="21"/>
      <c r="DH297" s="21"/>
      <c r="DI297" s="21"/>
      <c r="DJ297" s="21"/>
      <c r="DK297" s="21"/>
      <c r="DL297" s="21"/>
      <c r="DM297" s="21"/>
      <c r="DN297" s="21"/>
      <c r="DO297" s="21"/>
      <c r="DP297" s="21"/>
      <c r="DQ297" s="21"/>
      <c r="DR297" s="21"/>
      <c r="DS297" s="21"/>
      <c r="DT297" s="21"/>
      <c r="DU297" s="21"/>
      <c r="DV297" s="21"/>
      <c r="DW297" s="21"/>
      <c r="DX297" s="21"/>
      <c r="DY297" s="21"/>
      <c r="DZ297" s="21"/>
      <c r="EA297" s="21"/>
      <c r="EB297" s="21"/>
      <c r="EC297" s="21"/>
      <c r="ED297" s="21"/>
      <c r="EE297" s="21"/>
      <c r="EF297" s="21"/>
    </row>
    <row r="298" spans="6:136" s="20" customFormat="1" hidden="1">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c r="BX298" s="21"/>
      <c r="BY298" s="21"/>
      <c r="BZ298" s="21"/>
      <c r="CA298" s="21"/>
      <c r="CB298" s="21"/>
      <c r="CC298" s="21"/>
      <c r="CD298" s="21"/>
      <c r="CE298" s="21"/>
      <c r="CF298" s="21"/>
      <c r="CG298" s="21"/>
      <c r="CH298" s="21"/>
      <c r="CI298" s="21"/>
      <c r="CJ298" s="21"/>
      <c r="CK298" s="21"/>
      <c r="CL298" s="21"/>
      <c r="CM298" s="21"/>
      <c r="CN298" s="21"/>
      <c r="CO298" s="21"/>
      <c r="CP298" s="21"/>
      <c r="CQ298" s="21"/>
      <c r="CR298" s="21"/>
      <c r="CS298" s="21"/>
      <c r="CT298" s="21"/>
      <c r="CU298" s="21"/>
      <c r="CV298" s="21"/>
      <c r="CW298" s="21"/>
      <c r="CX298" s="21"/>
      <c r="CY298" s="21"/>
      <c r="CZ298" s="21"/>
      <c r="DA298" s="21"/>
      <c r="DB298" s="21"/>
      <c r="DC298" s="21"/>
      <c r="DD298" s="21"/>
      <c r="DE298" s="21"/>
      <c r="DF298" s="21"/>
      <c r="DG298" s="21"/>
      <c r="DH298" s="21"/>
      <c r="DI298" s="21"/>
      <c r="DJ298" s="21"/>
      <c r="DK298" s="21"/>
      <c r="DL298" s="21"/>
      <c r="DM298" s="21"/>
      <c r="DN298" s="21"/>
      <c r="DO298" s="21"/>
      <c r="DP298" s="21"/>
      <c r="DQ298" s="21"/>
      <c r="DR298" s="21"/>
      <c r="DS298" s="21"/>
      <c r="DT298" s="21"/>
      <c r="DU298" s="21"/>
      <c r="DV298" s="21"/>
      <c r="DW298" s="21"/>
      <c r="DX298" s="21"/>
      <c r="DY298" s="21"/>
      <c r="DZ298" s="21"/>
      <c r="EA298" s="21"/>
      <c r="EB298" s="21"/>
      <c r="EC298" s="21"/>
      <c r="ED298" s="21"/>
      <c r="EE298" s="21"/>
      <c r="EF298" s="21"/>
    </row>
    <row r="299" spans="6:136" s="20" customFormat="1" hidden="1">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c r="CA299" s="21"/>
      <c r="CB299" s="21"/>
      <c r="CC299" s="21"/>
      <c r="CD299" s="21"/>
      <c r="CE299" s="21"/>
      <c r="CF299" s="21"/>
      <c r="CG299" s="21"/>
      <c r="CH299" s="21"/>
      <c r="CI299" s="21"/>
      <c r="CJ299" s="21"/>
      <c r="CK299" s="21"/>
      <c r="CL299" s="21"/>
      <c r="CM299" s="21"/>
      <c r="CN299" s="21"/>
      <c r="CO299" s="21"/>
      <c r="CP299" s="21"/>
      <c r="CQ299" s="21"/>
      <c r="CR299" s="21"/>
      <c r="CS299" s="21"/>
      <c r="CT299" s="21"/>
      <c r="CU299" s="21"/>
      <c r="CV299" s="21"/>
      <c r="CW299" s="21"/>
      <c r="CX299" s="21"/>
      <c r="CY299" s="21"/>
      <c r="CZ299" s="21"/>
      <c r="DA299" s="21"/>
      <c r="DB299" s="21"/>
      <c r="DC299" s="21"/>
      <c r="DD299" s="21"/>
      <c r="DE299" s="21"/>
      <c r="DF299" s="21"/>
      <c r="DG299" s="21"/>
      <c r="DH299" s="21"/>
      <c r="DI299" s="21"/>
      <c r="DJ299" s="21"/>
      <c r="DK299" s="21"/>
      <c r="DL299" s="21"/>
      <c r="DM299" s="21"/>
      <c r="DN299" s="21"/>
      <c r="DO299" s="21"/>
      <c r="DP299" s="21"/>
      <c r="DQ299" s="21"/>
      <c r="DR299" s="21"/>
      <c r="DS299" s="21"/>
      <c r="DT299" s="21"/>
      <c r="DU299" s="21"/>
      <c r="DV299" s="21"/>
      <c r="DW299" s="21"/>
      <c r="DX299" s="21"/>
      <c r="DY299" s="21"/>
      <c r="DZ299" s="21"/>
      <c r="EA299" s="21"/>
      <c r="EB299" s="21"/>
      <c r="EC299" s="21"/>
      <c r="ED299" s="21"/>
      <c r="EE299" s="21"/>
      <c r="EF299" s="21"/>
    </row>
    <row r="300" spans="6:136" s="20" customFormat="1" hidden="1">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c r="CA300" s="21"/>
      <c r="CB300" s="21"/>
      <c r="CC300" s="21"/>
      <c r="CD300" s="21"/>
      <c r="CE300" s="21"/>
      <c r="CF300" s="21"/>
      <c r="CG300" s="21"/>
      <c r="CH300" s="21"/>
      <c r="CI300" s="21"/>
      <c r="CJ300" s="21"/>
      <c r="CK300" s="21"/>
      <c r="CL300" s="21"/>
      <c r="CM300" s="21"/>
      <c r="CN300" s="21"/>
      <c r="CO300" s="21"/>
      <c r="CP300" s="21"/>
      <c r="CQ300" s="21"/>
      <c r="CR300" s="21"/>
      <c r="CS300" s="21"/>
      <c r="CT300" s="21"/>
      <c r="CU300" s="21"/>
      <c r="CV300" s="21"/>
      <c r="CW300" s="21"/>
      <c r="CX300" s="21"/>
      <c r="CY300" s="21"/>
      <c r="CZ300" s="21"/>
      <c r="DA300" s="21"/>
      <c r="DB300" s="21"/>
      <c r="DC300" s="21"/>
      <c r="DD300" s="21"/>
      <c r="DE300" s="21"/>
      <c r="DF300" s="21"/>
      <c r="DG300" s="21"/>
      <c r="DH300" s="21"/>
      <c r="DI300" s="21"/>
      <c r="DJ300" s="21"/>
      <c r="DK300" s="21"/>
      <c r="DL300" s="21"/>
      <c r="DM300" s="21"/>
      <c r="DN300" s="21"/>
      <c r="DO300" s="21"/>
      <c r="DP300" s="21"/>
      <c r="DQ300" s="21"/>
      <c r="DR300" s="21"/>
      <c r="DS300" s="21"/>
      <c r="DT300" s="21"/>
      <c r="DU300" s="21"/>
      <c r="DV300" s="21"/>
      <c r="DW300" s="21"/>
      <c r="DX300" s="21"/>
      <c r="DY300" s="21"/>
      <c r="DZ300" s="21"/>
      <c r="EA300" s="21"/>
      <c r="EB300" s="21"/>
      <c r="EC300" s="21"/>
      <c r="ED300" s="21"/>
      <c r="EE300" s="21"/>
      <c r="EF300" s="21"/>
    </row>
    <row r="301" spans="6:136" s="20" customFormat="1" hidden="1">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c r="BX301" s="21"/>
      <c r="BY301" s="21"/>
      <c r="BZ301" s="21"/>
      <c r="CA301" s="21"/>
      <c r="CB301" s="21"/>
      <c r="CC301" s="21"/>
      <c r="CD301" s="21"/>
      <c r="CE301" s="21"/>
      <c r="CF301" s="21"/>
      <c r="CG301" s="21"/>
      <c r="CH301" s="21"/>
      <c r="CI301" s="21"/>
      <c r="CJ301" s="21"/>
      <c r="CK301" s="21"/>
      <c r="CL301" s="21"/>
      <c r="CM301" s="21"/>
      <c r="CN301" s="21"/>
      <c r="CO301" s="21"/>
      <c r="CP301" s="21"/>
      <c r="CQ301" s="21"/>
      <c r="CR301" s="21"/>
      <c r="CS301" s="21"/>
      <c r="CT301" s="21"/>
      <c r="CU301" s="21"/>
      <c r="CV301" s="21"/>
      <c r="CW301" s="21"/>
      <c r="CX301" s="21"/>
      <c r="CY301" s="21"/>
      <c r="CZ301" s="21"/>
      <c r="DA301" s="21"/>
      <c r="DB301" s="21"/>
      <c r="DC301" s="21"/>
      <c r="DD301" s="21"/>
      <c r="DE301" s="21"/>
      <c r="DF301" s="21"/>
      <c r="DG301" s="21"/>
      <c r="DH301" s="21"/>
      <c r="DI301" s="21"/>
      <c r="DJ301" s="21"/>
      <c r="DK301" s="21"/>
      <c r="DL301" s="21"/>
      <c r="DM301" s="21"/>
      <c r="DN301" s="21"/>
      <c r="DO301" s="21"/>
      <c r="DP301" s="21"/>
      <c r="DQ301" s="21"/>
      <c r="DR301" s="21"/>
      <c r="DS301" s="21"/>
      <c r="DT301" s="21"/>
      <c r="DU301" s="21"/>
      <c r="DV301" s="21"/>
      <c r="DW301" s="21"/>
      <c r="DX301" s="21"/>
      <c r="DY301" s="21"/>
      <c r="DZ301" s="21"/>
      <c r="EA301" s="21"/>
      <c r="EB301" s="21"/>
      <c r="EC301" s="21"/>
      <c r="ED301" s="21"/>
      <c r="EE301" s="21"/>
      <c r="EF301" s="21"/>
    </row>
    <row r="302" spans="6:136" s="20" customFormat="1" hidden="1">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c r="CA302" s="21"/>
      <c r="CB302" s="21"/>
      <c r="CC302" s="21"/>
      <c r="CD302" s="21"/>
      <c r="CE302" s="21"/>
      <c r="CF302" s="21"/>
      <c r="CG302" s="21"/>
      <c r="CH302" s="21"/>
      <c r="CI302" s="21"/>
      <c r="CJ302" s="21"/>
      <c r="CK302" s="21"/>
      <c r="CL302" s="21"/>
      <c r="CM302" s="21"/>
      <c r="CN302" s="21"/>
      <c r="CO302" s="21"/>
      <c r="CP302" s="21"/>
      <c r="CQ302" s="21"/>
      <c r="CR302" s="21"/>
      <c r="CS302" s="21"/>
      <c r="CT302" s="21"/>
      <c r="CU302" s="21"/>
      <c r="CV302" s="21"/>
      <c r="CW302" s="21"/>
      <c r="CX302" s="21"/>
      <c r="CY302" s="21"/>
      <c r="CZ302" s="21"/>
      <c r="DA302" s="21"/>
      <c r="DB302" s="21"/>
      <c r="DC302" s="21"/>
      <c r="DD302" s="21"/>
      <c r="DE302" s="21"/>
      <c r="DF302" s="21"/>
      <c r="DG302" s="21"/>
      <c r="DH302" s="21"/>
      <c r="DI302" s="21"/>
      <c r="DJ302" s="21"/>
      <c r="DK302" s="21"/>
      <c r="DL302" s="21"/>
      <c r="DM302" s="21"/>
      <c r="DN302" s="21"/>
      <c r="DO302" s="21"/>
      <c r="DP302" s="21"/>
      <c r="DQ302" s="21"/>
      <c r="DR302" s="21"/>
      <c r="DS302" s="21"/>
      <c r="DT302" s="21"/>
      <c r="DU302" s="21"/>
      <c r="DV302" s="21"/>
      <c r="DW302" s="21"/>
      <c r="DX302" s="21"/>
      <c r="DY302" s="21"/>
      <c r="DZ302" s="21"/>
      <c r="EA302" s="21"/>
      <c r="EB302" s="21"/>
      <c r="EC302" s="21"/>
      <c r="ED302" s="21"/>
      <c r="EE302" s="21"/>
      <c r="EF302" s="21"/>
    </row>
    <row r="303" spans="6:136" s="20" customFormat="1" hidden="1">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c r="CA303" s="21"/>
      <c r="CB303" s="21"/>
      <c r="CC303" s="21"/>
      <c r="CD303" s="21"/>
      <c r="CE303" s="21"/>
      <c r="CF303" s="21"/>
      <c r="CG303" s="21"/>
      <c r="CH303" s="21"/>
      <c r="CI303" s="21"/>
      <c r="CJ303" s="21"/>
      <c r="CK303" s="21"/>
      <c r="CL303" s="21"/>
      <c r="CM303" s="21"/>
      <c r="CN303" s="21"/>
      <c r="CO303" s="21"/>
      <c r="CP303" s="21"/>
      <c r="CQ303" s="21"/>
      <c r="CR303" s="21"/>
      <c r="CS303" s="21"/>
      <c r="CT303" s="21"/>
      <c r="CU303" s="21"/>
      <c r="CV303" s="21"/>
      <c r="CW303" s="21"/>
      <c r="CX303" s="21"/>
      <c r="CY303" s="21"/>
      <c r="CZ303" s="21"/>
      <c r="DA303" s="21"/>
      <c r="DB303" s="21"/>
      <c r="DC303" s="21"/>
      <c r="DD303" s="21"/>
      <c r="DE303" s="21"/>
      <c r="DF303" s="21"/>
      <c r="DG303" s="21"/>
      <c r="DH303" s="21"/>
      <c r="DI303" s="21"/>
      <c r="DJ303" s="21"/>
      <c r="DK303" s="21"/>
      <c r="DL303" s="21"/>
      <c r="DM303" s="21"/>
      <c r="DN303" s="21"/>
      <c r="DO303" s="21"/>
      <c r="DP303" s="21"/>
      <c r="DQ303" s="21"/>
      <c r="DR303" s="21"/>
      <c r="DS303" s="21"/>
      <c r="DT303" s="21"/>
      <c r="DU303" s="21"/>
      <c r="DV303" s="21"/>
      <c r="DW303" s="21"/>
      <c r="DX303" s="21"/>
      <c r="DY303" s="21"/>
      <c r="DZ303" s="21"/>
      <c r="EA303" s="21"/>
      <c r="EB303" s="21"/>
      <c r="EC303" s="21"/>
      <c r="ED303" s="21"/>
      <c r="EE303" s="21"/>
      <c r="EF303" s="21"/>
    </row>
    <row r="304" spans="6:136" s="20" customFormat="1" hidden="1">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c r="BX304" s="21"/>
      <c r="BY304" s="21"/>
      <c r="BZ304" s="21"/>
      <c r="CA304" s="21"/>
      <c r="CB304" s="21"/>
      <c r="CC304" s="21"/>
      <c r="CD304" s="21"/>
      <c r="CE304" s="21"/>
      <c r="CF304" s="21"/>
      <c r="CG304" s="21"/>
      <c r="CH304" s="21"/>
      <c r="CI304" s="21"/>
      <c r="CJ304" s="21"/>
      <c r="CK304" s="21"/>
      <c r="CL304" s="21"/>
      <c r="CM304" s="21"/>
      <c r="CN304" s="21"/>
      <c r="CO304" s="21"/>
      <c r="CP304" s="21"/>
      <c r="CQ304" s="21"/>
      <c r="CR304" s="21"/>
      <c r="CS304" s="21"/>
      <c r="CT304" s="21"/>
      <c r="CU304" s="21"/>
      <c r="CV304" s="21"/>
      <c r="CW304" s="21"/>
      <c r="CX304" s="21"/>
      <c r="CY304" s="21"/>
      <c r="CZ304" s="21"/>
      <c r="DA304" s="21"/>
      <c r="DB304" s="21"/>
      <c r="DC304" s="21"/>
      <c r="DD304" s="21"/>
      <c r="DE304" s="21"/>
      <c r="DF304" s="21"/>
      <c r="DG304" s="21"/>
      <c r="DH304" s="21"/>
      <c r="DI304" s="21"/>
      <c r="DJ304" s="21"/>
      <c r="DK304" s="21"/>
      <c r="DL304" s="21"/>
      <c r="DM304" s="21"/>
      <c r="DN304" s="21"/>
      <c r="DO304" s="21"/>
      <c r="DP304" s="21"/>
      <c r="DQ304" s="21"/>
      <c r="DR304" s="21"/>
      <c r="DS304" s="21"/>
      <c r="DT304" s="21"/>
      <c r="DU304" s="21"/>
      <c r="DV304" s="21"/>
      <c r="DW304" s="21"/>
      <c r="DX304" s="21"/>
      <c r="DY304" s="21"/>
      <c r="DZ304" s="21"/>
      <c r="EA304" s="21"/>
      <c r="EB304" s="21"/>
      <c r="EC304" s="21"/>
      <c r="ED304" s="21"/>
      <c r="EE304" s="21"/>
      <c r="EF304" s="21"/>
    </row>
    <row r="305" spans="6:136" s="20" customFormat="1" hidden="1">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c r="BZ305" s="21"/>
      <c r="CA305" s="21"/>
      <c r="CB305" s="21"/>
      <c r="CC305" s="21"/>
      <c r="CD305" s="21"/>
      <c r="CE305" s="21"/>
      <c r="CF305" s="21"/>
      <c r="CG305" s="21"/>
      <c r="CH305" s="21"/>
      <c r="CI305" s="21"/>
      <c r="CJ305" s="21"/>
      <c r="CK305" s="21"/>
      <c r="CL305" s="21"/>
      <c r="CM305" s="21"/>
      <c r="CN305" s="21"/>
      <c r="CO305" s="21"/>
      <c r="CP305" s="21"/>
      <c r="CQ305" s="21"/>
      <c r="CR305" s="21"/>
      <c r="CS305" s="21"/>
      <c r="CT305" s="21"/>
      <c r="CU305" s="21"/>
      <c r="CV305" s="21"/>
      <c r="CW305" s="21"/>
      <c r="CX305" s="21"/>
      <c r="CY305" s="21"/>
      <c r="CZ305" s="21"/>
      <c r="DA305" s="21"/>
      <c r="DB305" s="21"/>
      <c r="DC305" s="21"/>
      <c r="DD305" s="21"/>
      <c r="DE305" s="21"/>
      <c r="DF305" s="21"/>
      <c r="DG305" s="21"/>
      <c r="DH305" s="21"/>
      <c r="DI305" s="21"/>
      <c r="DJ305" s="21"/>
      <c r="DK305" s="21"/>
      <c r="DL305" s="21"/>
      <c r="DM305" s="21"/>
      <c r="DN305" s="21"/>
      <c r="DO305" s="21"/>
      <c r="DP305" s="21"/>
      <c r="DQ305" s="21"/>
      <c r="DR305" s="21"/>
      <c r="DS305" s="21"/>
      <c r="DT305" s="21"/>
      <c r="DU305" s="21"/>
      <c r="DV305" s="21"/>
      <c r="DW305" s="21"/>
      <c r="DX305" s="21"/>
      <c r="DY305" s="21"/>
      <c r="DZ305" s="21"/>
      <c r="EA305" s="21"/>
      <c r="EB305" s="21"/>
      <c r="EC305" s="21"/>
      <c r="ED305" s="21"/>
      <c r="EE305" s="21"/>
      <c r="EF305" s="21"/>
    </row>
    <row r="306" spans="6:136" s="20" customFormat="1" hidden="1">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c r="CA306" s="21"/>
      <c r="CB306" s="21"/>
      <c r="CC306" s="21"/>
      <c r="CD306" s="21"/>
      <c r="CE306" s="21"/>
      <c r="CF306" s="21"/>
      <c r="CG306" s="21"/>
      <c r="CH306" s="21"/>
      <c r="CI306" s="21"/>
      <c r="CJ306" s="21"/>
      <c r="CK306" s="21"/>
      <c r="CL306" s="21"/>
      <c r="CM306" s="21"/>
      <c r="CN306" s="21"/>
      <c r="CO306" s="21"/>
      <c r="CP306" s="21"/>
      <c r="CQ306" s="21"/>
      <c r="CR306" s="21"/>
      <c r="CS306" s="21"/>
      <c r="CT306" s="21"/>
      <c r="CU306" s="21"/>
      <c r="CV306" s="21"/>
      <c r="CW306" s="21"/>
      <c r="CX306" s="21"/>
      <c r="CY306" s="21"/>
      <c r="CZ306" s="21"/>
      <c r="DA306" s="21"/>
      <c r="DB306" s="21"/>
      <c r="DC306" s="21"/>
      <c r="DD306" s="21"/>
      <c r="DE306" s="21"/>
      <c r="DF306" s="21"/>
      <c r="DG306" s="21"/>
      <c r="DH306" s="21"/>
      <c r="DI306" s="21"/>
      <c r="DJ306" s="21"/>
      <c r="DK306" s="21"/>
      <c r="DL306" s="21"/>
      <c r="DM306" s="21"/>
      <c r="DN306" s="21"/>
      <c r="DO306" s="21"/>
      <c r="DP306" s="21"/>
      <c r="DQ306" s="21"/>
      <c r="DR306" s="21"/>
      <c r="DS306" s="21"/>
      <c r="DT306" s="21"/>
      <c r="DU306" s="21"/>
      <c r="DV306" s="21"/>
      <c r="DW306" s="21"/>
      <c r="DX306" s="21"/>
      <c r="DY306" s="21"/>
      <c r="DZ306" s="21"/>
      <c r="EA306" s="21"/>
      <c r="EB306" s="21"/>
      <c r="EC306" s="21"/>
      <c r="ED306" s="21"/>
      <c r="EE306" s="21"/>
      <c r="EF306" s="21"/>
    </row>
    <row r="307" spans="6:136" s="20" customFormat="1" hidden="1">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c r="BX307" s="21"/>
      <c r="BY307" s="21"/>
      <c r="BZ307" s="21"/>
      <c r="CA307" s="21"/>
      <c r="CB307" s="21"/>
      <c r="CC307" s="21"/>
      <c r="CD307" s="21"/>
      <c r="CE307" s="21"/>
      <c r="CF307" s="21"/>
      <c r="CG307" s="21"/>
      <c r="CH307" s="21"/>
      <c r="CI307" s="21"/>
      <c r="CJ307" s="21"/>
      <c r="CK307" s="21"/>
      <c r="CL307" s="21"/>
      <c r="CM307" s="21"/>
      <c r="CN307" s="21"/>
      <c r="CO307" s="21"/>
      <c r="CP307" s="21"/>
      <c r="CQ307" s="21"/>
      <c r="CR307" s="21"/>
      <c r="CS307" s="21"/>
      <c r="CT307" s="21"/>
      <c r="CU307" s="21"/>
      <c r="CV307" s="21"/>
      <c r="CW307" s="21"/>
      <c r="CX307" s="21"/>
      <c r="CY307" s="21"/>
      <c r="CZ307" s="21"/>
      <c r="DA307" s="21"/>
      <c r="DB307" s="21"/>
      <c r="DC307" s="21"/>
      <c r="DD307" s="21"/>
      <c r="DE307" s="21"/>
      <c r="DF307" s="21"/>
      <c r="DG307" s="21"/>
      <c r="DH307" s="21"/>
      <c r="DI307" s="21"/>
      <c r="DJ307" s="21"/>
      <c r="DK307" s="21"/>
      <c r="DL307" s="21"/>
      <c r="DM307" s="21"/>
      <c r="DN307" s="21"/>
      <c r="DO307" s="21"/>
      <c r="DP307" s="21"/>
      <c r="DQ307" s="21"/>
      <c r="DR307" s="21"/>
      <c r="DS307" s="21"/>
      <c r="DT307" s="21"/>
      <c r="DU307" s="21"/>
      <c r="DV307" s="21"/>
      <c r="DW307" s="21"/>
      <c r="DX307" s="21"/>
      <c r="DY307" s="21"/>
      <c r="DZ307" s="21"/>
      <c r="EA307" s="21"/>
      <c r="EB307" s="21"/>
      <c r="EC307" s="21"/>
      <c r="ED307" s="21"/>
      <c r="EE307" s="21"/>
      <c r="EF307" s="21"/>
    </row>
    <row r="308" spans="6:136" s="20" customFormat="1" hidden="1">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c r="BX308" s="21"/>
      <c r="BY308" s="21"/>
      <c r="BZ308" s="21"/>
      <c r="CA308" s="21"/>
      <c r="CB308" s="21"/>
      <c r="CC308" s="21"/>
      <c r="CD308" s="21"/>
      <c r="CE308" s="21"/>
      <c r="CF308" s="21"/>
      <c r="CG308" s="21"/>
      <c r="CH308" s="21"/>
      <c r="CI308" s="21"/>
      <c r="CJ308" s="21"/>
      <c r="CK308" s="21"/>
      <c r="CL308" s="21"/>
      <c r="CM308" s="21"/>
      <c r="CN308" s="21"/>
      <c r="CO308" s="21"/>
      <c r="CP308" s="21"/>
      <c r="CQ308" s="21"/>
      <c r="CR308" s="21"/>
      <c r="CS308" s="21"/>
      <c r="CT308" s="21"/>
      <c r="CU308" s="21"/>
      <c r="CV308" s="21"/>
      <c r="CW308" s="21"/>
      <c r="CX308" s="21"/>
      <c r="CY308" s="21"/>
      <c r="CZ308" s="21"/>
      <c r="DA308" s="21"/>
      <c r="DB308" s="21"/>
      <c r="DC308" s="21"/>
      <c r="DD308" s="21"/>
      <c r="DE308" s="21"/>
      <c r="DF308" s="21"/>
      <c r="DG308" s="21"/>
      <c r="DH308" s="21"/>
      <c r="DI308" s="21"/>
      <c r="DJ308" s="21"/>
      <c r="DK308" s="21"/>
      <c r="DL308" s="21"/>
      <c r="DM308" s="21"/>
      <c r="DN308" s="21"/>
      <c r="DO308" s="21"/>
      <c r="DP308" s="21"/>
      <c r="DQ308" s="21"/>
      <c r="DR308" s="21"/>
      <c r="DS308" s="21"/>
      <c r="DT308" s="21"/>
      <c r="DU308" s="21"/>
      <c r="DV308" s="21"/>
      <c r="DW308" s="21"/>
      <c r="DX308" s="21"/>
      <c r="DY308" s="21"/>
      <c r="DZ308" s="21"/>
      <c r="EA308" s="21"/>
      <c r="EB308" s="21"/>
      <c r="EC308" s="21"/>
      <c r="ED308" s="21"/>
      <c r="EE308" s="21"/>
      <c r="EF308" s="21"/>
    </row>
    <row r="309" spans="6:136" s="20" customFormat="1" hidden="1">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c r="BX309" s="21"/>
      <c r="BY309" s="21"/>
      <c r="BZ309" s="21"/>
      <c r="CA309" s="21"/>
      <c r="CB309" s="21"/>
      <c r="CC309" s="21"/>
      <c r="CD309" s="21"/>
      <c r="CE309" s="21"/>
      <c r="CF309" s="21"/>
      <c r="CG309" s="21"/>
      <c r="CH309" s="21"/>
      <c r="CI309" s="21"/>
      <c r="CJ309" s="21"/>
      <c r="CK309" s="21"/>
      <c r="CL309" s="21"/>
      <c r="CM309" s="21"/>
      <c r="CN309" s="21"/>
      <c r="CO309" s="21"/>
      <c r="CP309" s="21"/>
      <c r="CQ309" s="21"/>
      <c r="CR309" s="21"/>
      <c r="CS309" s="21"/>
      <c r="CT309" s="21"/>
      <c r="CU309" s="21"/>
      <c r="CV309" s="21"/>
      <c r="CW309" s="21"/>
      <c r="CX309" s="21"/>
      <c r="CY309" s="21"/>
      <c r="CZ309" s="21"/>
      <c r="DA309" s="21"/>
      <c r="DB309" s="21"/>
      <c r="DC309" s="21"/>
      <c r="DD309" s="21"/>
      <c r="DE309" s="21"/>
      <c r="DF309" s="21"/>
      <c r="DG309" s="21"/>
      <c r="DH309" s="21"/>
      <c r="DI309" s="21"/>
      <c r="DJ309" s="21"/>
      <c r="DK309" s="21"/>
      <c r="DL309" s="21"/>
      <c r="DM309" s="21"/>
      <c r="DN309" s="21"/>
      <c r="DO309" s="21"/>
      <c r="DP309" s="21"/>
      <c r="DQ309" s="21"/>
      <c r="DR309" s="21"/>
      <c r="DS309" s="21"/>
      <c r="DT309" s="21"/>
      <c r="DU309" s="21"/>
      <c r="DV309" s="21"/>
      <c r="DW309" s="21"/>
      <c r="DX309" s="21"/>
      <c r="DY309" s="21"/>
      <c r="DZ309" s="21"/>
      <c r="EA309" s="21"/>
      <c r="EB309" s="21"/>
      <c r="EC309" s="21"/>
      <c r="ED309" s="21"/>
      <c r="EE309" s="21"/>
      <c r="EF309" s="21"/>
    </row>
    <row r="310" spans="6:136" s="20" customFormat="1" hidden="1">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c r="BX310" s="21"/>
      <c r="BY310" s="21"/>
      <c r="BZ310" s="21"/>
      <c r="CA310" s="21"/>
      <c r="CB310" s="21"/>
      <c r="CC310" s="21"/>
      <c r="CD310" s="21"/>
      <c r="CE310" s="21"/>
      <c r="CF310" s="21"/>
      <c r="CG310" s="21"/>
      <c r="CH310" s="21"/>
      <c r="CI310" s="21"/>
      <c r="CJ310" s="21"/>
      <c r="CK310" s="21"/>
      <c r="CL310" s="21"/>
      <c r="CM310" s="21"/>
      <c r="CN310" s="21"/>
      <c r="CO310" s="21"/>
      <c r="CP310" s="21"/>
      <c r="CQ310" s="21"/>
      <c r="CR310" s="21"/>
      <c r="CS310" s="21"/>
      <c r="CT310" s="21"/>
      <c r="CU310" s="21"/>
      <c r="CV310" s="21"/>
      <c r="CW310" s="21"/>
      <c r="CX310" s="21"/>
      <c r="CY310" s="21"/>
      <c r="CZ310" s="21"/>
      <c r="DA310" s="21"/>
      <c r="DB310" s="21"/>
      <c r="DC310" s="21"/>
      <c r="DD310" s="21"/>
      <c r="DE310" s="21"/>
      <c r="DF310" s="21"/>
      <c r="DG310" s="21"/>
      <c r="DH310" s="21"/>
      <c r="DI310" s="21"/>
      <c r="DJ310" s="21"/>
      <c r="DK310" s="21"/>
      <c r="DL310" s="21"/>
      <c r="DM310" s="21"/>
      <c r="DN310" s="21"/>
      <c r="DO310" s="21"/>
      <c r="DP310" s="21"/>
      <c r="DQ310" s="21"/>
      <c r="DR310" s="21"/>
      <c r="DS310" s="21"/>
      <c r="DT310" s="21"/>
      <c r="DU310" s="21"/>
      <c r="DV310" s="21"/>
      <c r="DW310" s="21"/>
      <c r="DX310" s="21"/>
      <c r="DY310" s="21"/>
      <c r="DZ310" s="21"/>
      <c r="EA310" s="21"/>
      <c r="EB310" s="21"/>
      <c r="EC310" s="21"/>
      <c r="ED310" s="21"/>
      <c r="EE310" s="21"/>
      <c r="EF310" s="21"/>
    </row>
    <row r="311" spans="6:136" s="20" customFormat="1" hidden="1">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c r="BX311" s="21"/>
      <c r="BY311" s="21"/>
      <c r="BZ311" s="21"/>
      <c r="CA311" s="21"/>
      <c r="CB311" s="21"/>
      <c r="CC311" s="21"/>
      <c r="CD311" s="21"/>
      <c r="CE311" s="21"/>
      <c r="CF311" s="21"/>
      <c r="CG311" s="21"/>
      <c r="CH311" s="21"/>
      <c r="CI311" s="21"/>
      <c r="CJ311" s="21"/>
      <c r="CK311" s="21"/>
      <c r="CL311" s="21"/>
      <c r="CM311" s="21"/>
      <c r="CN311" s="21"/>
      <c r="CO311" s="21"/>
      <c r="CP311" s="21"/>
      <c r="CQ311" s="21"/>
      <c r="CR311" s="21"/>
      <c r="CS311" s="21"/>
      <c r="CT311" s="21"/>
      <c r="CU311" s="21"/>
      <c r="CV311" s="21"/>
      <c r="CW311" s="21"/>
      <c r="CX311" s="21"/>
      <c r="CY311" s="21"/>
      <c r="CZ311" s="21"/>
      <c r="DA311" s="21"/>
      <c r="DB311" s="21"/>
      <c r="DC311" s="21"/>
      <c r="DD311" s="21"/>
      <c r="DE311" s="21"/>
      <c r="DF311" s="21"/>
      <c r="DG311" s="21"/>
      <c r="DH311" s="21"/>
      <c r="DI311" s="21"/>
      <c r="DJ311" s="21"/>
      <c r="DK311" s="21"/>
      <c r="DL311" s="21"/>
      <c r="DM311" s="21"/>
      <c r="DN311" s="21"/>
      <c r="DO311" s="21"/>
      <c r="DP311" s="21"/>
      <c r="DQ311" s="21"/>
      <c r="DR311" s="21"/>
      <c r="DS311" s="21"/>
      <c r="DT311" s="21"/>
      <c r="DU311" s="21"/>
      <c r="DV311" s="21"/>
      <c r="DW311" s="21"/>
      <c r="DX311" s="21"/>
      <c r="DY311" s="21"/>
      <c r="DZ311" s="21"/>
      <c r="EA311" s="21"/>
      <c r="EB311" s="21"/>
      <c r="EC311" s="21"/>
      <c r="ED311" s="21"/>
      <c r="EE311" s="21"/>
      <c r="EF311" s="21"/>
    </row>
    <row r="312" spans="6:136" s="20" customFormat="1" hidden="1">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c r="BX312" s="21"/>
      <c r="BY312" s="21"/>
      <c r="BZ312" s="21"/>
      <c r="CA312" s="21"/>
      <c r="CB312" s="21"/>
      <c r="CC312" s="21"/>
      <c r="CD312" s="21"/>
      <c r="CE312" s="21"/>
      <c r="CF312" s="21"/>
      <c r="CG312" s="21"/>
      <c r="CH312" s="21"/>
      <c r="CI312" s="21"/>
      <c r="CJ312" s="21"/>
      <c r="CK312" s="21"/>
      <c r="CL312" s="21"/>
      <c r="CM312" s="21"/>
      <c r="CN312" s="21"/>
      <c r="CO312" s="21"/>
      <c r="CP312" s="21"/>
      <c r="CQ312" s="21"/>
      <c r="CR312" s="21"/>
      <c r="CS312" s="21"/>
      <c r="CT312" s="21"/>
      <c r="CU312" s="21"/>
      <c r="CV312" s="21"/>
      <c r="CW312" s="21"/>
      <c r="CX312" s="21"/>
      <c r="CY312" s="21"/>
      <c r="CZ312" s="21"/>
      <c r="DA312" s="21"/>
      <c r="DB312" s="21"/>
      <c r="DC312" s="21"/>
      <c r="DD312" s="21"/>
      <c r="DE312" s="21"/>
      <c r="DF312" s="21"/>
      <c r="DG312" s="21"/>
      <c r="DH312" s="21"/>
      <c r="DI312" s="21"/>
      <c r="DJ312" s="21"/>
      <c r="DK312" s="21"/>
      <c r="DL312" s="21"/>
      <c r="DM312" s="21"/>
      <c r="DN312" s="21"/>
      <c r="DO312" s="21"/>
      <c r="DP312" s="21"/>
      <c r="DQ312" s="21"/>
      <c r="DR312" s="21"/>
      <c r="DS312" s="21"/>
      <c r="DT312" s="21"/>
      <c r="DU312" s="21"/>
      <c r="DV312" s="21"/>
      <c r="DW312" s="21"/>
      <c r="DX312" s="21"/>
      <c r="DY312" s="21"/>
      <c r="DZ312" s="21"/>
      <c r="EA312" s="21"/>
      <c r="EB312" s="21"/>
      <c r="EC312" s="21"/>
      <c r="ED312" s="21"/>
      <c r="EE312" s="21"/>
      <c r="EF312" s="21"/>
    </row>
    <row r="313" spans="6:136" s="20" customFormat="1" hidden="1">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c r="BX313" s="21"/>
      <c r="BY313" s="21"/>
      <c r="BZ313" s="21"/>
      <c r="CA313" s="21"/>
      <c r="CB313" s="21"/>
      <c r="CC313" s="21"/>
      <c r="CD313" s="21"/>
      <c r="CE313" s="21"/>
      <c r="CF313" s="21"/>
      <c r="CG313" s="21"/>
      <c r="CH313" s="21"/>
      <c r="CI313" s="21"/>
      <c r="CJ313" s="21"/>
      <c r="CK313" s="21"/>
      <c r="CL313" s="21"/>
      <c r="CM313" s="21"/>
      <c r="CN313" s="21"/>
      <c r="CO313" s="21"/>
      <c r="CP313" s="21"/>
      <c r="CQ313" s="21"/>
      <c r="CR313" s="21"/>
      <c r="CS313" s="21"/>
      <c r="CT313" s="21"/>
      <c r="CU313" s="21"/>
      <c r="CV313" s="21"/>
      <c r="CW313" s="21"/>
      <c r="CX313" s="21"/>
      <c r="CY313" s="21"/>
      <c r="CZ313" s="21"/>
      <c r="DA313" s="21"/>
      <c r="DB313" s="21"/>
      <c r="DC313" s="21"/>
      <c r="DD313" s="21"/>
      <c r="DE313" s="21"/>
      <c r="DF313" s="21"/>
      <c r="DG313" s="21"/>
      <c r="DH313" s="21"/>
      <c r="DI313" s="21"/>
      <c r="DJ313" s="21"/>
      <c r="DK313" s="21"/>
      <c r="DL313" s="21"/>
      <c r="DM313" s="21"/>
      <c r="DN313" s="21"/>
      <c r="DO313" s="21"/>
      <c r="DP313" s="21"/>
      <c r="DQ313" s="21"/>
      <c r="DR313" s="21"/>
      <c r="DS313" s="21"/>
      <c r="DT313" s="21"/>
      <c r="DU313" s="21"/>
      <c r="DV313" s="21"/>
      <c r="DW313" s="21"/>
      <c r="DX313" s="21"/>
      <c r="DY313" s="21"/>
      <c r="DZ313" s="21"/>
      <c r="EA313" s="21"/>
      <c r="EB313" s="21"/>
      <c r="EC313" s="21"/>
      <c r="ED313" s="21"/>
      <c r="EE313" s="21"/>
      <c r="EF313" s="21"/>
    </row>
    <row r="314" spans="6:136" s="20" customFormat="1" hidden="1">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c r="CA314" s="21"/>
      <c r="CB314" s="21"/>
      <c r="CC314" s="21"/>
      <c r="CD314" s="21"/>
      <c r="CE314" s="21"/>
      <c r="CF314" s="21"/>
      <c r="CG314" s="21"/>
      <c r="CH314" s="21"/>
      <c r="CI314" s="21"/>
      <c r="CJ314" s="21"/>
      <c r="CK314" s="21"/>
      <c r="CL314" s="21"/>
      <c r="CM314" s="21"/>
      <c r="CN314" s="21"/>
      <c r="CO314" s="21"/>
      <c r="CP314" s="21"/>
      <c r="CQ314" s="21"/>
      <c r="CR314" s="21"/>
      <c r="CS314" s="21"/>
      <c r="CT314" s="21"/>
      <c r="CU314" s="21"/>
      <c r="CV314" s="21"/>
      <c r="CW314" s="21"/>
      <c r="CX314" s="21"/>
      <c r="CY314" s="21"/>
      <c r="CZ314" s="21"/>
      <c r="DA314" s="21"/>
      <c r="DB314" s="21"/>
      <c r="DC314" s="21"/>
      <c r="DD314" s="21"/>
      <c r="DE314" s="21"/>
      <c r="DF314" s="21"/>
      <c r="DG314" s="21"/>
      <c r="DH314" s="21"/>
      <c r="DI314" s="21"/>
      <c r="DJ314" s="21"/>
      <c r="DK314" s="21"/>
      <c r="DL314" s="21"/>
      <c r="DM314" s="21"/>
      <c r="DN314" s="21"/>
      <c r="DO314" s="21"/>
      <c r="DP314" s="21"/>
      <c r="DQ314" s="21"/>
      <c r="DR314" s="21"/>
      <c r="DS314" s="21"/>
      <c r="DT314" s="21"/>
      <c r="DU314" s="21"/>
      <c r="DV314" s="21"/>
      <c r="DW314" s="21"/>
      <c r="DX314" s="21"/>
      <c r="DY314" s="21"/>
      <c r="DZ314" s="21"/>
      <c r="EA314" s="21"/>
      <c r="EB314" s="21"/>
      <c r="EC314" s="21"/>
      <c r="ED314" s="21"/>
      <c r="EE314" s="21"/>
      <c r="EF314" s="21"/>
    </row>
    <row r="315" spans="6:136" s="20" customFormat="1" hidden="1">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c r="CA315" s="21"/>
      <c r="CB315" s="21"/>
      <c r="CC315" s="21"/>
      <c r="CD315" s="21"/>
      <c r="CE315" s="21"/>
      <c r="CF315" s="21"/>
      <c r="CG315" s="21"/>
      <c r="CH315" s="21"/>
      <c r="CI315" s="21"/>
      <c r="CJ315" s="21"/>
      <c r="CK315" s="21"/>
      <c r="CL315" s="21"/>
      <c r="CM315" s="21"/>
      <c r="CN315" s="21"/>
      <c r="CO315" s="21"/>
      <c r="CP315" s="21"/>
      <c r="CQ315" s="21"/>
      <c r="CR315" s="21"/>
      <c r="CS315" s="21"/>
      <c r="CT315" s="21"/>
      <c r="CU315" s="21"/>
      <c r="CV315" s="21"/>
      <c r="CW315" s="21"/>
      <c r="CX315" s="21"/>
      <c r="CY315" s="21"/>
      <c r="CZ315" s="21"/>
      <c r="DA315" s="21"/>
      <c r="DB315" s="21"/>
      <c r="DC315" s="21"/>
      <c r="DD315" s="21"/>
      <c r="DE315" s="21"/>
      <c r="DF315" s="21"/>
      <c r="DG315" s="21"/>
      <c r="DH315" s="21"/>
      <c r="DI315" s="21"/>
      <c r="DJ315" s="21"/>
      <c r="DK315" s="21"/>
      <c r="DL315" s="21"/>
      <c r="DM315" s="21"/>
      <c r="DN315" s="21"/>
      <c r="DO315" s="21"/>
      <c r="DP315" s="21"/>
      <c r="DQ315" s="21"/>
      <c r="DR315" s="21"/>
      <c r="DS315" s="21"/>
      <c r="DT315" s="21"/>
      <c r="DU315" s="21"/>
      <c r="DV315" s="21"/>
      <c r="DW315" s="21"/>
      <c r="DX315" s="21"/>
      <c r="DY315" s="21"/>
      <c r="DZ315" s="21"/>
      <c r="EA315" s="21"/>
      <c r="EB315" s="21"/>
      <c r="EC315" s="21"/>
      <c r="ED315" s="21"/>
      <c r="EE315" s="21"/>
      <c r="EF315" s="21"/>
    </row>
    <row r="316" spans="6:136" s="20" customFormat="1" hidden="1">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c r="BX316" s="21"/>
      <c r="BY316" s="21"/>
      <c r="BZ316" s="21"/>
      <c r="CA316" s="21"/>
      <c r="CB316" s="21"/>
      <c r="CC316" s="21"/>
      <c r="CD316" s="21"/>
      <c r="CE316" s="21"/>
      <c r="CF316" s="21"/>
      <c r="CG316" s="21"/>
      <c r="CH316" s="21"/>
      <c r="CI316" s="21"/>
      <c r="CJ316" s="21"/>
      <c r="CK316" s="21"/>
      <c r="CL316" s="21"/>
      <c r="CM316" s="21"/>
      <c r="CN316" s="21"/>
      <c r="CO316" s="21"/>
      <c r="CP316" s="21"/>
      <c r="CQ316" s="21"/>
      <c r="CR316" s="21"/>
      <c r="CS316" s="21"/>
      <c r="CT316" s="21"/>
      <c r="CU316" s="21"/>
      <c r="CV316" s="21"/>
      <c r="CW316" s="21"/>
      <c r="CX316" s="21"/>
      <c r="CY316" s="21"/>
      <c r="CZ316" s="21"/>
      <c r="DA316" s="21"/>
      <c r="DB316" s="21"/>
      <c r="DC316" s="21"/>
      <c r="DD316" s="21"/>
      <c r="DE316" s="21"/>
      <c r="DF316" s="21"/>
      <c r="DG316" s="21"/>
      <c r="DH316" s="21"/>
      <c r="DI316" s="21"/>
      <c r="DJ316" s="21"/>
      <c r="DK316" s="21"/>
      <c r="DL316" s="21"/>
      <c r="DM316" s="21"/>
      <c r="DN316" s="21"/>
      <c r="DO316" s="21"/>
      <c r="DP316" s="21"/>
      <c r="DQ316" s="21"/>
      <c r="DR316" s="21"/>
      <c r="DS316" s="21"/>
      <c r="DT316" s="21"/>
      <c r="DU316" s="21"/>
      <c r="DV316" s="21"/>
      <c r="DW316" s="21"/>
      <c r="DX316" s="21"/>
      <c r="DY316" s="21"/>
      <c r="DZ316" s="21"/>
      <c r="EA316" s="21"/>
      <c r="EB316" s="21"/>
      <c r="EC316" s="21"/>
      <c r="ED316" s="21"/>
      <c r="EE316" s="21"/>
      <c r="EF316" s="21"/>
    </row>
    <row r="317" spans="6:136" s="20" customFormat="1" hidden="1">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c r="CA317" s="21"/>
      <c r="CB317" s="21"/>
      <c r="CC317" s="21"/>
      <c r="CD317" s="21"/>
      <c r="CE317" s="21"/>
      <c r="CF317" s="21"/>
      <c r="CG317" s="21"/>
      <c r="CH317" s="21"/>
      <c r="CI317" s="21"/>
      <c r="CJ317" s="21"/>
      <c r="CK317" s="21"/>
      <c r="CL317" s="21"/>
      <c r="CM317" s="21"/>
      <c r="CN317" s="21"/>
      <c r="CO317" s="21"/>
      <c r="CP317" s="21"/>
      <c r="CQ317" s="21"/>
      <c r="CR317" s="21"/>
      <c r="CS317" s="21"/>
      <c r="CT317" s="21"/>
      <c r="CU317" s="21"/>
      <c r="CV317" s="21"/>
      <c r="CW317" s="21"/>
      <c r="CX317" s="21"/>
      <c r="CY317" s="21"/>
      <c r="CZ317" s="21"/>
      <c r="DA317" s="21"/>
      <c r="DB317" s="21"/>
      <c r="DC317" s="21"/>
      <c r="DD317" s="21"/>
      <c r="DE317" s="21"/>
      <c r="DF317" s="21"/>
      <c r="DG317" s="21"/>
      <c r="DH317" s="21"/>
      <c r="DI317" s="21"/>
      <c r="DJ317" s="21"/>
      <c r="DK317" s="21"/>
      <c r="DL317" s="21"/>
      <c r="DM317" s="21"/>
      <c r="DN317" s="21"/>
      <c r="DO317" s="21"/>
      <c r="DP317" s="21"/>
      <c r="DQ317" s="21"/>
      <c r="DR317" s="21"/>
      <c r="DS317" s="21"/>
      <c r="DT317" s="21"/>
      <c r="DU317" s="21"/>
      <c r="DV317" s="21"/>
      <c r="DW317" s="21"/>
      <c r="DX317" s="21"/>
      <c r="DY317" s="21"/>
      <c r="DZ317" s="21"/>
      <c r="EA317" s="21"/>
      <c r="EB317" s="21"/>
      <c r="EC317" s="21"/>
      <c r="ED317" s="21"/>
      <c r="EE317" s="21"/>
      <c r="EF317" s="21"/>
    </row>
    <row r="318" spans="6:136" s="20" customFormat="1" hidden="1">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c r="CA318" s="21"/>
      <c r="CB318" s="21"/>
      <c r="CC318" s="21"/>
      <c r="CD318" s="21"/>
      <c r="CE318" s="21"/>
      <c r="CF318" s="21"/>
      <c r="CG318" s="21"/>
      <c r="CH318" s="21"/>
      <c r="CI318" s="21"/>
      <c r="CJ318" s="21"/>
      <c r="CK318" s="21"/>
      <c r="CL318" s="21"/>
      <c r="CM318" s="21"/>
      <c r="CN318" s="21"/>
      <c r="CO318" s="21"/>
      <c r="CP318" s="21"/>
      <c r="CQ318" s="21"/>
      <c r="CR318" s="21"/>
      <c r="CS318" s="21"/>
      <c r="CT318" s="21"/>
      <c r="CU318" s="21"/>
      <c r="CV318" s="21"/>
      <c r="CW318" s="21"/>
      <c r="CX318" s="21"/>
      <c r="CY318" s="21"/>
      <c r="CZ318" s="21"/>
      <c r="DA318" s="21"/>
      <c r="DB318" s="21"/>
      <c r="DC318" s="21"/>
      <c r="DD318" s="21"/>
      <c r="DE318" s="21"/>
      <c r="DF318" s="21"/>
      <c r="DG318" s="21"/>
      <c r="DH318" s="21"/>
      <c r="DI318" s="21"/>
      <c r="DJ318" s="21"/>
      <c r="DK318" s="21"/>
      <c r="DL318" s="21"/>
      <c r="DM318" s="21"/>
      <c r="DN318" s="21"/>
      <c r="DO318" s="21"/>
      <c r="DP318" s="21"/>
      <c r="DQ318" s="21"/>
      <c r="DR318" s="21"/>
      <c r="DS318" s="21"/>
      <c r="DT318" s="21"/>
      <c r="DU318" s="21"/>
      <c r="DV318" s="21"/>
      <c r="DW318" s="21"/>
      <c r="DX318" s="21"/>
      <c r="DY318" s="21"/>
      <c r="DZ318" s="21"/>
      <c r="EA318" s="21"/>
      <c r="EB318" s="21"/>
      <c r="EC318" s="21"/>
      <c r="ED318" s="21"/>
      <c r="EE318" s="21"/>
      <c r="EF318" s="21"/>
    </row>
    <row r="319" spans="6:136" s="20" customFormat="1" hidden="1">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c r="CA319" s="21"/>
      <c r="CB319" s="21"/>
      <c r="CC319" s="21"/>
      <c r="CD319" s="21"/>
      <c r="CE319" s="21"/>
      <c r="CF319" s="21"/>
      <c r="CG319" s="21"/>
      <c r="CH319" s="21"/>
      <c r="CI319" s="21"/>
      <c r="CJ319" s="21"/>
      <c r="CK319" s="21"/>
      <c r="CL319" s="21"/>
      <c r="CM319" s="21"/>
      <c r="CN319" s="21"/>
      <c r="CO319" s="21"/>
      <c r="CP319" s="21"/>
      <c r="CQ319" s="21"/>
      <c r="CR319" s="21"/>
      <c r="CS319" s="21"/>
      <c r="CT319" s="21"/>
      <c r="CU319" s="21"/>
      <c r="CV319" s="21"/>
      <c r="CW319" s="21"/>
      <c r="CX319" s="21"/>
      <c r="CY319" s="21"/>
      <c r="CZ319" s="21"/>
      <c r="DA319" s="21"/>
      <c r="DB319" s="21"/>
      <c r="DC319" s="21"/>
      <c r="DD319" s="21"/>
      <c r="DE319" s="21"/>
      <c r="DF319" s="21"/>
      <c r="DG319" s="21"/>
      <c r="DH319" s="21"/>
      <c r="DI319" s="21"/>
      <c r="DJ319" s="21"/>
      <c r="DK319" s="21"/>
      <c r="DL319" s="21"/>
      <c r="DM319" s="21"/>
      <c r="DN319" s="21"/>
      <c r="DO319" s="21"/>
      <c r="DP319" s="21"/>
      <c r="DQ319" s="21"/>
      <c r="DR319" s="21"/>
      <c r="DS319" s="21"/>
      <c r="DT319" s="21"/>
      <c r="DU319" s="21"/>
      <c r="DV319" s="21"/>
      <c r="DW319" s="21"/>
      <c r="DX319" s="21"/>
      <c r="DY319" s="21"/>
      <c r="DZ319" s="21"/>
      <c r="EA319" s="21"/>
      <c r="EB319" s="21"/>
      <c r="EC319" s="21"/>
      <c r="ED319" s="21"/>
      <c r="EE319" s="21"/>
      <c r="EF319" s="21"/>
    </row>
    <row r="320" spans="6:136" s="20" customFormat="1" hidden="1">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c r="CA320" s="21"/>
      <c r="CB320" s="21"/>
      <c r="CC320" s="21"/>
      <c r="CD320" s="21"/>
      <c r="CE320" s="21"/>
      <c r="CF320" s="21"/>
      <c r="CG320" s="21"/>
      <c r="CH320" s="21"/>
      <c r="CI320" s="21"/>
      <c r="CJ320" s="21"/>
      <c r="CK320" s="21"/>
      <c r="CL320" s="21"/>
      <c r="CM320" s="21"/>
      <c r="CN320" s="21"/>
      <c r="CO320" s="21"/>
      <c r="CP320" s="21"/>
      <c r="CQ320" s="21"/>
      <c r="CR320" s="21"/>
      <c r="CS320" s="21"/>
      <c r="CT320" s="21"/>
      <c r="CU320" s="21"/>
      <c r="CV320" s="21"/>
      <c r="CW320" s="21"/>
      <c r="CX320" s="21"/>
      <c r="CY320" s="21"/>
      <c r="CZ320" s="21"/>
      <c r="DA320" s="21"/>
      <c r="DB320" s="21"/>
      <c r="DC320" s="21"/>
      <c r="DD320" s="21"/>
      <c r="DE320" s="21"/>
      <c r="DF320" s="21"/>
      <c r="DG320" s="21"/>
      <c r="DH320" s="21"/>
      <c r="DI320" s="21"/>
      <c r="DJ320" s="21"/>
      <c r="DK320" s="21"/>
      <c r="DL320" s="21"/>
      <c r="DM320" s="21"/>
      <c r="DN320" s="21"/>
      <c r="DO320" s="21"/>
      <c r="DP320" s="21"/>
      <c r="DQ320" s="21"/>
      <c r="DR320" s="21"/>
      <c r="DS320" s="21"/>
      <c r="DT320" s="21"/>
      <c r="DU320" s="21"/>
      <c r="DV320" s="21"/>
      <c r="DW320" s="21"/>
      <c r="DX320" s="21"/>
      <c r="DY320" s="21"/>
      <c r="DZ320" s="21"/>
      <c r="EA320" s="21"/>
      <c r="EB320" s="21"/>
      <c r="EC320" s="21"/>
      <c r="ED320" s="21"/>
      <c r="EE320" s="21"/>
      <c r="EF320" s="21"/>
    </row>
    <row r="321" spans="6:136" s="20" customFormat="1" hidden="1">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c r="CA321" s="21"/>
      <c r="CB321" s="21"/>
      <c r="CC321" s="21"/>
      <c r="CD321" s="21"/>
      <c r="CE321" s="21"/>
      <c r="CF321" s="21"/>
      <c r="CG321" s="21"/>
      <c r="CH321" s="21"/>
      <c r="CI321" s="21"/>
      <c r="CJ321" s="21"/>
      <c r="CK321" s="21"/>
      <c r="CL321" s="21"/>
      <c r="CM321" s="21"/>
      <c r="CN321" s="21"/>
      <c r="CO321" s="21"/>
      <c r="CP321" s="21"/>
      <c r="CQ321" s="21"/>
      <c r="CR321" s="21"/>
      <c r="CS321" s="21"/>
      <c r="CT321" s="21"/>
      <c r="CU321" s="21"/>
      <c r="CV321" s="21"/>
      <c r="CW321" s="21"/>
      <c r="CX321" s="21"/>
      <c r="CY321" s="21"/>
      <c r="CZ321" s="21"/>
      <c r="DA321" s="21"/>
      <c r="DB321" s="21"/>
      <c r="DC321" s="21"/>
      <c r="DD321" s="21"/>
      <c r="DE321" s="21"/>
      <c r="DF321" s="21"/>
      <c r="DG321" s="21"/>
      <c r="DH321" s="21"/>
      <c r="DI321" s="21"/>
      <c r="DJ321" s="21"/>
      <c r="DK321" s="21"/>
      <c r="DL321" s="21"/>
      <c r="DM321" s="21"/>
      <c r="DN321" s="21"/>
      <c r="DO321" s="21"/>
      <c r="DP321" s="21"/>
      <c r="DQ321" s="21"/>
      <c r="DR321" s="21"/>
      <c r="DS321" s="21"/>
      <c r="DT321" s="21"/>
      <c r="DU321" s="21"/>
      <c r="DV321" s="21"/>
      <c r="DW321" s="21"/>
      <c r="DX321" s="21"/>
      <c r="DY321" s="21"/>
      <c r="DZ321" s="21"/>
      <c r="EA321" s="21"/>
      <c r="EB321" s="21"/>
      <c r="EC321" s="21"/>
      <c r="ED321" s="21"/>
      <c r="EE321" s="21"/>
      <c r="EF321" s="21"/>
    </row>
    <row r="322" spans="6:136" s="20" customFormat="1" hidden="1">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c r="CA322" s="21"/>
      <c r="CB322" s="21"/>
      <c r="CC322" s="21"/>
      <c r="CD322" s="21"/>
      <c r="CE322" s="21"/>
      <c r="CF322" s="21"/>
      <c r="CG322" s="21"/>
      <c r="CH322" s="21"/>
      <c r="CI322" s="21"/>
      <c r="CJ322" s="21"/>
      <c r="CK322" s="21"/>
      <c r="CL322" s="21"/>
      <c r="CM322" s="21"/>
      <c r="CN322" s="21"/>
      <c r="CO322" s="21"/>
      <c r="CP322" s="21"/>
      <c r="CQ322" s="21"/>
      <c r="CR322" s="21"/>
      <c r="CS322" s="21"/>
      <c r="CT322" s="21"/>
      <c r="CU322" s="21"/>
      <c r="CV322" s="21"/>
      <c r="CW322" s="21"/>
      <c r="CX322" s="21"/>
      <c r="CY322" s="21"/>
      <c r="CZ322" s="21"/>
      <c r="DA322" s="21"/>
      <c r="DB322" s="21"/>
      <c r="DC322" s="21"/>
      <c r="DD322" s="21"/>
      <c r="DE322" s="21"/>
      <c r="DF322" s="21"/>
      <c r="DG322" s="21"/>
      <c r="DH322" s="21"/>
      <c r="DI322" s="21"/>
      <c r="DJ322" s="21"/>
      <c r="DK322" s="21"/>
      <c r="DL322" s="21"/>
      <c r="DM322" s="21"/>
      <c r="DN322" s="21"/>
      <c r="DO322" s="21"/>
      <c r="DP322" s="21"/>
      <c r="DQ322" s="21"/>
      <c r="DR322" s="21"/>
      <c r="DS322" s="21"/>
      <c r="DT322" s="21"/>
      <c r="DU322" s="21"/>
      <c r="DV322" s="21"/>
      <c r="DW322" s="21"/>
      <c r="DX322" s="21"/>
      <c r="DY322" s="21"/>
      <c r="DZ322" s="21"/>
      <c r="EA322" s="21"/>
      <c r="EB322" s="21"/>
      <c r="EC322" s="21"/>
      <c r="ED322" s="21"/>
      <c r="EE322" s="21"/>
      <c r="EF322" s="21"/>
    </row>
    <row r="323" spans="6:136" s="20" customFormat="1" hidden="1">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c r="CA323" s="21"/>
      <c r="CB323" s="21"/>
      <c r="CC323" s="21"/>
      <c r="CD323" s="21"/>
      <c r="CE323" s="21"/>
      <c r="CF323" s="21"/>
      <c r="CG323" s="21"/>
      <c r="CH323" s="21"/>
      <c r="CI323" s="21"/>
      <c r="CJ323" s="21"/>
      <c r="CK323" s="21"/>
      <c r="CL323" s="21"/>
      <c r="CM323" s="21"/>
      <c r="CN323" s="21"/>
      <c r="CO323" s="21"/>
      <c r="CP323" s="21"/>
      <c r="CQ323" s="21"/>
      <c r="CR323" s="21"/>
      <c r="CS323" s="21"/>
      <c r="CT323" s="21"/>
      <c r="CU323" s="21"/>
      <c r="CV323" s="21"/>
      <c r="CW323" s="21"/>
      <c r="CX323" s="21"/>
      <c r="CY323" s="21"/>
      <c r="CZ323" s="21"/>
      <c r="DA323" s="21"/>
      <c r="DB323" s="21"/>
      <c r="DC323" s="21"/>
      <c r="DD323" s="21"/>
      <c r="DE323" s="21"/>
      <c r="DF323" s="21"/>
      <c r="DG323" s="21"/>
      <c r="DH323" s="21"/>
      <c r="DI323" s="21"/>
      <c r="DJ323" s="21"/>
      <c r="DK323" s="21"/>
      <c r="DL323" s="21"/>
      <c r="DM323" s="21"/>
      <c r="DN323" s="21"/>
      <c r="DO323" s="21"/>
      <c r="DP323" s="21"/>
      <c r="DQ323" s="21"/>
      <c r="DR323" s="21"/>
      <c r="DS323" s="21"/>
      <c r="DT323" s="21"/>
      <c r="DU323" s="21"/>
      <c r="DV323" s="21"/>
      <c r="DW323" s="21"/>
      <c r="DX323" s="21"/>
      <c r="DY323" s="21"/>
      <c r="DZ323" s="21"/>
      <c r="EA323" s="21"/>
      <c r="EB323" s="21"/>
      <c r="EC323" s="21"/>
      <c r="ED323" s="21"/>
      <c r="EE323" s="21"/>
      <c r="EF323" s="21"/>
    </row>
    <row r="324" spans="6:136" s="20" customFormat="1" hidden="1">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c r="CA324" s="21"/>
      <c r="CB324" s="21"/>
      <c r="CC324" s="21"/>
      <c r="CD324" s="21"/>
      <c r="CE324" s="21"/>
      <c r="CF324" s="21"/>
      <c r="CG324" s="21"/>
      <c r="CH324" s="21"/>
      <c r="CI324" s="21"/>
      <c r="CJ324" s="21"/>
      <c r="CK324" s="21"/>
      <c r="CL324" s="21"/>
      <c r="CM324" s="21"/>
      <c r="CN324" s="21"/>
      <c r="CO324" s="21"/>
      <c r="CP324" s="21"/>
      <c r="CQ324" s="21"/>
      <c r="CR324" s="21"/>
      <c r="CS324" s="21"/>
      <c r="CT324" s="21"/>
      <c r="CU324" s="21"/>
      <c r="CV324" s="21"/>
      <c r="CW324" s="21"/>
      <c r="CX324" s="21"/>
      <c r="CY324" s="21"/>
      <c r="CZ324" s="21"/>
      <c r="DA324" s="21"/>
      <c r="DB324" s="21"/>
      <c r="DC324" s="21"/>
      <c r="DD324" s="21"/>
      <c r="DE324" s="21"/>
      <c r="DF324" s="21"/>
      <c r="DG324" s="21"/>
      <c r="DH324" s="21"/>
      <c r="DI324" s="21"/>
      <c r="DJ324" s="21"/>
      <c r="DK324" s="21"/>
      <c r="DL324" s="21"/>
      <c r="DM324" s="21"/>
      <c r="DN324" s="21"/>
      <c r="DO324" s="21"/>
      <c r="DP324" s="21"/>
      <c r="DQ324" s="21"/>
      <c r="DR324" s="21"/>
      <c r="DS324" s="21"/>
      <c r="DT324" s="21"/>
      <c r="DU324" s="21"/>
      <c r="DV324" s="21"/>
      <c r="DW324" s="21"/>
      <c r="DX324" s="21"/>
      <c r="DY324" s="21"/>
      <c r="DZ324" s="21"/>
      <c r="EA324" s="21"/>
      <c r="EB324" s="21"/>
      <c r="EC324" s="21"/>
      <c r="ED324" s="21"/>
      <c r="EE324" s="21"/>
      <c r="EF324" s="21"/>
    </row>
    <row r="325" spans="6:136" s="20" customFormat="1" hidden="1">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c r="CA325" s="21"/>
      <c r="CB325" s="21"/>
      <c r="CC325" s="21"/>
      <c r="CD325" s="21"/>
      <c r="CE325" s="21"/>
      <c r="CF325" s="21"/>
      <c r="CG325" s="21"/>
      <c r="CH325" s="21"/>
      <c r="CI325" s="21"/>
      <c r="CJ325" s="21"/>
      <c r="CK325" s="21"/>
      <c r="CL325" s="21"/>
      <c r="CM325" s="21"/>
      <c r="CN325" s="21"/>
      <c r="CO325" s="21"/>
      <c r="CP325" s="21"/>
      <c r="CQ325" s="21"/>
      <c r="CR325" s="21"/>
      <c r="CS325" s="21"/>
      <c r="CT325" s="21"/>
      <c r="CU325" s="21"/>
      <c r="CV325" s="21"/>
      <c r="CW325" s="21"/>
      <c r="CX325" s="21"/>
      <c r="CY325" s="21"/>
      <c r="CZ325" s="21"/>
      <c r="DA325" s="21"/>
      <c r="DB325" s="21"/>
      <c r="DC325" s="21"/>
      <c r="DD325" s="21"/>
      <c r="DE325" s="21"/>
      <c r="DF325" s="21"/>
      <c r="DG325" s="21"/>
      <c r="DH325" s="21"/>
      <c r="DI325" s="21"/>
      <c r="DJ325" s="21"/>
      <c r="DK325" s="21"/>
      <c r="DL325" s="21"/>
      <c r="DM325" s="21"/>
      <c r="DN325" s="21"/>
      <c r="DO325" s="21"/>
      <c r="DP325" s="21"/>
      <c r="DQ325" s="21"/>
      <c r="DR325" s="21"/>
      <c r="DS325" s="21"/>
      <c r="DT325" s="21"/>
      <c r="DU325" s="21"/>
      <c r="DV325" s="21"/>
      <c r="DW325" s="21"/>
      <c r="DX325" s="21"/>
      <c r="DY325" s="21"/>
      <c r="DZ325" s="21"/>
      <c r="EA325" s="21"/>
      <c r="EB325" s="21"/>
      <c r="EC325" s="21"/>
      <c r="ED325" s="21"/>
      <c r="EE325" s="21"/>
      <c r="EF325" s="21"/>
    </row>
    <row r="326" spans="6:136" s="20" customFormat="1" hidden="1">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c r="CA326" s="21"/>
      <c r="CB326" s="21"/>
      <c r="CC326" s="21"/>
      <c r="CD326" s="21"/>
      <c r="CE326" s="21"/>
      <c r="CF326" s="21"/>
      <c r="CG326" s="21"/>
      <c r="CH326" s="21"/>
      <c r="CI326" s="21"/>
      <c r="CJ326" s="21"/>
      <c r="CK326" s="21"/>
      <c r="CL326" s="21"/>
      <c r="CM326" s="21"/>
      <c r="CN326" s="21"/>
      <c r="CO326" s="21"/>
      <c r="CP326" s="21"/>
      <c r="CQ326" s="21"/>
      <c r="CR326" s="21"/>
      <c r="CS326" s="21"/>
      <c r="CT326" s="21"/>
      <c r="CU326" s="21"/>
      <c r="CV326" s="21"/>
      <c r="CW326" s="21"/>
      <c r="CX326" s="21"/>
      <c r="CY326" s="21"/>
      <c r="CZ326" s="21"/>
      <c r="DA326" s="21"/>
      <c r="DB326" s="21"/>
      <c r="DC326" s="21"/>
      <c r="DD326" s="21"/>
      <c r="DE326" s="21"/>
      <c r="DF326" s="21"/>
      <c r="DG326" s="21"/>
      <c r="DH326" s="21"/>
      <c r="DI326" s="21"/>
      <c r="DJ326" s="21"/>
      <c r="DK326" s="21"/>
      <c r="DL326" s="21"/>
      <c r="DM326" s="21"/>
      <c r="DN326" s="21"/>
      <c r="DO326" s="21"/>
      <c r="DP326" s="21"/>
      <c r="DQ326" s="21"/>
      <c r="DR326" s="21"/>
      <c r="DS326" s="21"/>
      <c r="DT326" s="21"/>
      <c r="DU326" s="21"/>
      <c r="DV326" s="21"/>
      <c r="DW326" s="21"/>
      <c r="DX326" s="21"/>
      <c r="DY326" s="21"/>
      <c r="DZ326" s="21"/>
      <c r="EA326" s="21"/>
      <c r="EB326" s="21"/>
      <c r="EC326" s="21"/>
      <c r="ED326" s="21"/>
      <c r="EE326" s="21"/>
      <c r="EF326" s="21"/>
    </row>
    <row r="327" spans="6:136" s="20" customFormat="1" hidden="1">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c r="CA327" s="21"/>
      <c r="CB327" s="21"/>
      <c r="CC327" s="21"/>
      <c r="CD327" s="21"/>
      <c r="CE327" s="21"/>
      <c r="CF327" s="21"/>
      <c r="CG327" s="21"/>
      <c r="CH327" s="21"/>
      <c r="CI327" s="21"/>
      <c r="CJ327" s="21"/>
      <c r="CK327" s="21"/>
      <c r="CL327" s="21"/>
      <c r="CM327" s="21"/>
      <c r="CN327" s="21"/>
      <c r="CO327" s="21"/>
      <c r="CP327" s="21"/>
      <c r="CQ327" s="21"/>
      <c r="CR327" s="21"/>
      <c r="CS327" s="21"/>
      <c r="CT327" s="21"/>
      <c r="CU327" s="21"/>
      <c r="CV327" s="21"/>
      <c r="CW327" s="21"/>
      <c r="CX327" s="21"/>
      <c r="CY327" s="21"/>
      <c r="CZ327" s="21"/>
      <c r="DA327" s="21"/>
      <c r="DB327" s="21"/>
      <c r="DC327" s="21"/>
      <c r="DD327" s="21"/>
      <c r="DE327" s="21"/>
      <c r="DF327" s="21"/>
      <c r="DG327" s="21"/>
      <c r="DH327" s="21"/>
      <c r="DI327" s="21"/>
      <c r="DJ327" s="21"/>
      <c r="DK327" s="21"/>
      <c r="DL327" s="21"/>
      <c r="DM327" s="21"/>
      <c r="DN327" s="21"/>
      <c r="DO327" s="21"/>
      <c r="DP327" s="21"/>
      <c r="DQ327" s="21"/>
      <c r="DR327" s="21"/>
      <c r="DS327" s="21"/>
      <c r="DT327" s="21"/>
      <c r="DU327" s="21"/>
      <c r="DV327" s="21"/>
      <c r="DW327" s="21"/>
      <c r="DX327" s="21"/>
      <c r="DY327" s="21"/>
      <c r="DZ327" s="21"/>
      <c r="EA327" s="21"/>
      <c r="EB327" s="21"/>
      <c r="EC327" s="21"/>
      <c r="ED327" s="21"/>
      <c r="EE327" s="21"/>
      <c r="EF327" s="21"/>
    </row>
    <row r="328" spans="6:136" s="20" customFormat="1" hidden="1">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c r="BX328" s="21"/>
      <c r="BY328" s="21"/>
      <c r="BZ328" s="21"/>
      <c r="CA328" s="21"/>
      <c r="CB328" s="21"/>
      <c r="CC328" s="21"/>
      <c r="CD328" s="21"/>
      <c r="CE328" s="21"/>
      <c r="CF328" s="21"/>
      <c r="CG328" s="21"/>
      <c r="CH328" s="21"/>
      <c r="CI328" s="21"/>
      <c r="CJ328" s="21"/>
      <c r="CK328" s="21"/>
      <c r="CL328" s="21"/>
      <c r="CM328" s="21"/>
      <c r="CN328" s="21"/>
      <c r="CO328" s="21"/>
      <c r="CP328" s="21"/>
      <c r="CQ328" s="21"/>
      <c r="CR328" s="21"/>
      <c r="CS328" s="21"/>
      <c r="CT328" s="21"/>
      <c r="CU328" s="21"/>
      <c r="CV328" s="21"/>
      <c r="CW328" s="21"/>
      <c r="CX328" s="21"/>
      <c r="CY328" s="21"/>
      <c r="CZ328" s="21"/>
      <c r="DA328" s="21"/>
      <c r="DB328" s="21"/>
      <c r="DC328" s="21"/>
      <c r="DD328" s="21"/>
      <c r="DE328" s="21"/>
      <c r="DF328" s="21"/>
      <c r="DG328" s="21"/>
      <c r="DH328" s="21"/>
      <c r="DI328" s="21"/>
      <c r="DJ328" s="21"/>
      <c r="DK328" s="21"/>
      <c r="DL328" s="21"/>
      <c r="DM328" s="21"/>
      <c r="DN328" s="21"/>
      <c r="DO328" s="21"/>
      <c r="DP328" s="21"/>
      <c r="DQ328" s="21"/>
      <c r="DR328" s="21"/>
      <c r="DS328" s="21"/>
      <c r="DT328" s="21"/>
      <c r="DU328" s="21"/>
      <c r="DV328" s="21"/>
      <c r="DW328" s="21"/>
      <c r="DX328" s="21"/>
      <c r="DY328" s="21"/>
      <c r="DZ328" s="21"/>
      <c r="EA328" s="21"/>
      <c r="EB328" s="21"/>
      <c r="EC328" s="21"/>
      <c r="ED328" s="21"/>
      <c r="EE328" s="21"/>
      <c r="EF328" s="21"/>
    </row>
    <row r="329" spans="6:136" s="20" customFormat="1" hidden="1">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c r="CA329" s="21"/>
      <c r="CB329" s="21"/>
      <c r="CC329" s="21"/>
      <c r="CD329" s="21"/>
      <c r="CE329" s="21"/>
      <c r="CF329" s="21"/>
      <c r="CG329" s="21"/>
      <c r="CH329" s="21"/>
      <c r="CI329" s="21"/>
      <c r="CJ329" s="21"/>
      <c r="CK329" s="21"/>
      <c r="CL329" s="21"/>
      <c r="CM329" s="21"/>
      <c r="CN329" s="21"/>
      <c r="CO329" s="21"/>
      <c r="CP329" s="21"/>
      <c r="CQ329" s="21"/>
      <c r="CR329" s="21"/>
      <c r="CS329" s="21"/>
      <c r="CT329" s="21"/>
      <c r="CU329" s="21"/>
      <c r="CV329" s="21"/>
      <c r="CW329" s="21"/>
      <c r="CX329" s="21"/>
      <c r="CY329" s="21"/>
      <c r="CZ329" s="21"/>
      <c r="DA329" s="21"/>
      <c r="DB329" s="21"/>
      <c r="DC329" s="21"/>
      <c r="DD329" s="21"/>
      <c r="DE329" s="21"/>
      <c r="DF329" s="21"/>
      <c r="DG329" s="21"/>
      <c r="DH329" s="21"/>
      <c r="DI329" s="21"/>
      <c r="DJ329" s="21"/>
      <c r="DK329" s="21"/>
      <c r="DL329" s="21"/>
      <c r="DM329" s="21"/>
      <c r="DN329" s="21"/>
      <c r="DO329" s="21"/>
      <c r="DP329" s="21"/>
      <c r="DQ329" s="21"/>
      <c r="DR329" s="21"/>
      <c r="DS329" s="21"/>
      <c r="DT329" s="21"/>
      <c r="DU329" s="21"/>
      <c r="DV329" s="21"/>
      <c r="DW329" s="21"/>
      <c r="DX329" s="21"/>
      <c r="DY329" s="21"/>
      <c r="DZ329" s="21"/>
      <c r="EA329" s="21"/>
      <c r="EB329" s="21"/>
      <c r="EC329" s="21"/>
      <c r="ED329" s="21"/>
      <c r="EE329" s="21"/>
      <c r="EF329" s="21"/>
    </row>
    <row r="330" spans="6:136" s="20" customFormat="1" hidden="1">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c r="CA330" s="21"/>
      <c r="CB330" s="21"/>
      <c r="CC330" s="21"/>
      <c r="CD330" s="21"/>
      <c r="CE330" s="21"/>
      <c r="CF330" s="21"/>
      <c r="CG330" s="21"/>
      <c r="CH330" s="21"/>
      <c r="CI330" s="21"/>
      <c r="CJ330" s="21"/>
      <c r="CK330" s="21"/>
      <c r="CL330" s="21"/>
      <c r="CM330" s="21"/>
      <c r="CN330" s="21"/>
      <c r="CO330" s="21"/>
      <c r="CP330" s="21"/>
      <c r="CQ330" s="21"/>
      <c r="CR330" s="21"/>
      <c r="CS330" s="21"/>
      <c r="CT330" s="21"/>
      <c r="CU330" s="21"/>
      <c r="CV330" s="21"/>
      <c r="CW330" s="21"/>
      <c r="CX330" s="21"/>
      <c r="CY330" s="21"/>
      <c r="CZ330" s="21"/>
      <c r="DA330" s="21"/>
      <c r="DB330" s="21"/>
      <c r="DC330" s="21"/>
      <c r="DD330" s="21"/>
      <c r="DE330" s="21"/>
      <c r="DF330" s="21"/>
      <c r="DG330" s="21"/>
      <c r="DH330" s="21"/>
      <c r="DI330" s="21"/>
      <c r="DJ330" s="21"/>
      <c r="DK330" s="21"/>
      <c r="DL330" s="21"/>
      <c r="DM330" s="21"/>
      <c r="DN330" s="21"/>
      <c r="DO330" s="21"/>
      <c r="DP330" s="21"/>
      <c r="DQ330" s="21"/>
      <c r="DR330" s="21"/>
      <c r="DS330" s="21"/>
      <c r="DT330" s="21"/>
      <c r="DU330" s="21"/>
      <c r="DV330" s="21"/>
      <c r="DW330" s="21"/>
      <c r="DX330" s="21"/>
      <c r="DY330" s="21"/>
      <c r="DZ330" s="21"/>
      <c r="EA330" s="21"/>
      <c r="EB330" s="21"/>
      <c r="EC330" s="21"/>
      <c r="ED330" s="21"/>
      <c r="EE330" s="21"/>
      <c r="EF330" s="21"/>
    </row>
    <row r="331" spans="6:136" s="20" customFormat="1" hidden="1">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c r="CA331" s="21"/>
      <c r="CB331" s="21"/>
      <c r="CC331" s="21"/>
      <c r="CD331" s="21"/>
      <c r="CE331" s="21"/>
      <c r="CF331" s="21"/>
      <c r="CG331" s="21"/>
      <c r="CH331" s="21"/>
      <c r="CI331" s="21"/>
      <c r="CJ331" s="21"/>
      <c r="CK331" s="21"/>
      <c r="CL331" s="21"/>
      <c r="CM331" s="21"/>
      <c r="CN331" s="21"/>
      <c r="CO331" s="21"/>
      <c r="CP331" s="21"/>
      <c r="CQ331" s="21"/>
      <c r="CR331" s="21"/>
      <c r="CS331" s="21"/>
      <c r="CT331" s="21"/>
      <c r="CU331" s="21"/>
      <c r="CV331" s="21"/>
      <c r="CW331" s="21"/>
      <c r="CX331" s="21"/>
      <c r="CY331" s="21"/>
      <c r="CZ331" s="21"/>
      <c r="DA331" s="21"/>
      <c r="DB331" s="21"/>
      <c r="DC331" s="21"/>
      <c r="DD331" s="21"/>
      <c r="DE331" s="21"/>
      <c r="DF331" s="21"/>
      <c r="DG331" s="21"/>
      <c r="DH331" s="21"/>
      <c r="DI331" s="21"/>
      <c r="DJ331" s="21"/>
      <c r="DK331" s="21"/>
      <c r="DL331" s="21"/>
      <c r="DM331" s="21"/>
      <c r="DN331" s="21"/>
      <c r="DO331" s="21"/>
      <c r="DP331" s="21"/>
      <c r="DQ331" s="21"/>
      <c r="DR331" s="21"/>
      <c r="DS331" s="21"/>
      <c r="DT331" s="21"/>
      <c r="DU331" s="21"/>
      <c r="DV331" s="21"/>
      <c r="DW331" s="21"/>
      <c r="DX331" s="21"/>
      <c r="DY331" s="21"/>
      <c r="DZ331" s="21"/>
      <c r="EA331" s="21"/>
      <c r="EB331" s="21"/>
      <c r="EC331" s="21"/>
      <c r="ED331" s="21"/>
      <c r="EE331" s="21"/>
      <c r="EF331" s="21"/>
    </row>
    <row r="332" spans="6:136" s="20" customFormat="1" hidden="1">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c r="CA332" s="21"/>
      <c r="CB332" s="21"/>
      <c r="CC332" s="21"/>
      <c r="CD332" s="21"/>
      <c r="CE332" s="21"/>
      <c r="CF332" s="21"/>
      <c r="CG332" s="21"/>
      <c r="CH332" s="21"/>
      <c r="CI332" s="21"/>
      <c r="CJ332" s="21"/>
      <c r="CK332" s="21"/>
      <c r="CL332" s="21"/>
      <c r="CM332" s="21"/>
      <c r="CN332" s="21"/>
      <c r="CO332" s="21"/>
      <c r="CP332" s="21"/>
      <c r="CQ332" s="21"/>
      <c r="CR332" s="21"/>
      <c r="CS332" s="21"/>
      <c r="CT332" s="21"/>
      <c r="CU332" s="21"/>
      <c r="CV332" s="21"/>
      <c r="CW332" s="21"/>
      <c r="CX332" s="21"/>
      <c r="CY332" s="21"/>
      <c r="CZ332" s="21"/>
      <c r="DA332" s="21"/>
      <c r="DB332" s="21"/>
      <c r="DC332" s="21"/>
      <c r="DD332" s="21"/>
      <c r="DE332" s="21"/>
      <c r="DF332" s="21"/>
      <c r="DG332" s="21"/>
      <c r="DH332" s="21"/>
      <c r="DI332" s="21"/>
      <c r="DJ332" s="21"/>
      <c r="DK332" s="21"/>
      <c r="DL332" s="21"/>
      <c r="DM332" s="21"/>
      <c r="DN332" s="21"/>
      <c r="DO332" s="21"/>
      <c r="DP332" s="21"/>
      <c r="DQ332" s="21"/>
      <c r="DR332" s="21"/>
      <c r="DS332" s="21"/>
      <c r="DT332" s="21"/>
      <c r="DU332" s="21"/>
      <c r="DV332" s="21"/>
      <c r="DW332" s="21"/>
      <c r="DX332" s="21"/>
      <c r="DY332" s="21"/>
      <c r="DZ332" s="21"/>
      <c r="EA332" s="21"/>
      <c r="EB332" s="21"/>
      <c r="EC332" s="21"/>
      <c r="ED332" s="21"/>
      <c r="EE332" s="21"/>
      <c r="EF332" s="21"/>
    </row>
    <row r="333" spans="6:136" s="20" customFormat="1" hidden="1">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c r="CA333" s="21"/>
      <c r="CB333" s="21"/>
      <c r="CC333" s="21"/>
      <c r="CD333" s="21"/>
      <c r="CE333" s="21"/>
      <c r="CF333" s="21"/>
      <c r="CG333" s="21"/>
      <c r="CH333" s="21"/>
      <c r="CI333" s="21"/>
      <c r="CJ333" s="21"/>
      <c r="CK333" s="21"/>
      <c r="CL333" s="21"/>
      <c r="CM333" s="21"/>
      <c r="CN333" s="21"/>
      <c r="CO333" s="21"/>
      <c r="CP333" s="21"/>
      <c r="CQ333" s="21"/>
      <c r="CR333" s="21"/>
      <c r="CS333" s="21"/>
      <c r="CT333" s="21"/>
      <c r="CU333" s="21"/>
      <c r="CV333" s="21"/>
      <c r="CW333" s="21"/>
      <c r="CX333" s="21"/>
      <c r="CY333" s="21"/>
      <c r="CZ333" s="21"/>
      <c r="DA333" s="21"/>
      <c r="DB333" s="21"/>
      <c r="DC333" s="21"/>
      <c r="DD333" s="21"/>
      <c r="DE333" s="21"/>
      <c r="DF333" s="21"/>
      <c r="DG333" s="21"/>
      <c r="DH333" s="21"/>
      <c r="DI333" s="21"/>
      <c r="DJ333" s="21"/>
      <c r="DK333" s="21"/>
      <c r="DL333" s="21"/>
      <c r="DM333" s="21"/>
      <c r="DN333" s="21"/>
      <c r="DO333" s="21"/>
      <c r="DP333" s="21"/>
      <c r="DQ333" s="21"/>
      <c r="DR333" s="21"/>
      <c r="DS333" s="21"/>
      <c r="DT333" s="21"/>
      <c r="DU333" s="21"/>
      <c r="DV333" s="21"/>
      <c r="DW333" s="21"/>
      <c r="DX333" s="21"/>
      <c r="DY333" s="21"/>
      <c r="DZ333" s="21"/>
      <c r="EA333" s="21"/>
      <c r="EB333" s="21"/>
      <c r="EC333" s="21"/>
      <c r="ED333" s="21"/>
      <c r="EE333" s="21"/>
      <c r="EF333" s="21"/>
    </row>
    <row r="334" spans="6:136" s="20" customFormat="1" hidden="1">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c r="CA334" s="21"/>
      <c r="CB334" s="21"/>
      <c r="CC334" s="21"/>
      <c r="CD334" s="21"/>
      <c r="CE334" s="21"/>
      <c r="CF334" s="21"/>
      <c r="CG334" s="21"/>
      <c r="CH334" s="21"/>
      <c r="CI334" s="21"/>
      <c r="CJ334" s="21"/>
      <c r="CK334" s="21"/>
      <c r="CL334" s="21"/>
      <c r="CM334" s="21"/>
      <c r="CN334" s="21"/>
      <c r="CO334" s="21"/>
      <c r="CP334" s="21"/>
      <c r="CQ334" s="21"/>
      <c r="CR334" s="21"/>
      <c r="CS334" s="21"/>
      <c r="CT334" s="21"/>
      <c r="CU334" s="21"/>
      <c r="CV334" s="21"/>
      <c r="CW334" s="21"/>
      <c r="CX334" s="21"/>
      <c r="CY334" s="21"/>
      <c r="CZ334" s="21"/>
      <c r="DA334" s="21"/>
      <c r="DB334" s="21"/>
      <c r="DC334" s="21"/>
      <c r="DD334" s="21"/>
      <c r="DE334" s="21"/>
      <c r="DF334" s="21"/>
      <c r="DG334" s="21"/>
      <c r="DH334" s="21"/>
      <c r="DI334" s="21"/>
      <c r="DJ334" s="21"/>
      <c r="DK334" s="21"/>
      <c r="DL334" s="21"/>
      <c r="DM334" s="21"/>
      <c r="DN334" s="21"/>
      <c r="DO334" s="21"/>
      <c r="DP334" s="21"/>
      <c r="DQ334" s="21"/>
      <c r="DR334" s="21"/>
      <c r="DS334" s="21"/>
      <c r="DT334" s="21"/>
      <c r="DU334" s="21"/>
      <c r="DV334" s="21"/>
      <c r="DW334" s="21"/>
      <c r="DX334" s="21"/>
      <c r="DY334" s="21"/>
      <c r="DZ334" s="21"/>
      <c r="EA334" s="21"/>
      <c r="EB334" s="21"/>
      <c r="EC334" s="21"/>
      <c r="ED334" s="21"/>
      <c r="EE334" s="21"/>
      <c r="EF334" s="21"/>
    </row>
    <row r="335" spans="6:136" s="20" customFormat="1" hidden="1">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c r="CA335" s="21"/>
      <c r="CB335" s="21"/>
      <c r="CC335" s="21"/>
      <c r="CD335" s="21"/>
      <c r="CE335" s="21"/>
      <c r="CF335" s="21"/>
      <c r="CG335" s="21"/>
      <c r="CH335" s="21"/>
      <c r="CI335" s="21"/>
      <c r="CJ335" s="21"/>
      <c r="CK335" s="21"/>
      <c r="CL335" s="21"/>
      <c r="CM335" s="21"/>
      <c r="CN335" s="21"/>
      <c r="CO335" s="21"/>
      <c r="CP335" s="21"/>
      <c r="CQ335" s="21"/>
      <c r="CR335" s="21"/>
      <c r="CS335" s="21"/>
      <c r="CT335" s="21"/>
      <c r="CU335" s="21"/>
      <c r="CV335" s="21"/>
      <c r="CW335" s="21"/>
      <c r="CX335" s="21"/>
      <c r="CY335" s="21"/>
      <c r="CZ335" s="21"/>
      <c r="DA335" s="21"/>
      <c r="DB335" s="21"/>
      <c r="DC335" s="21"/>
      <c r="DD335" s="21"/>
      <c r="DE335" s="21"/>
      <c r="DF335" s="21"/>
      <c r="DG335" s="21"/>
      <c r="DH335" s="21"/>
      <c r="DI335" s="21"/>
      <c r="DJ335" s="21"/>
      <c r="DK335" s="21"/>
      <c r="DL335" s="21"/>
      <c r="DM335" s="21"/>
      <c r="DN335" s="21"/>
      <c r="DO335" s="21"/>
      <c r="DP335" s="21"/>
      <c r="DQ335" s="21"/>
      <c r="DR335" s="21"/>
      <c r="DS335" s="21"/>
      <c r="DT335" s="21"/>
      <c r="DU335" s="21"/>
      <c r="DV335" s="21"/>
      <c r="DW335" s="21"/>
      <c r="DX335" s="21"/>
      <c r="DY335" s="21"/>
      <c r="DZ335" s="21"/>
      <c r="EA335" s="21"/>
      <c r="EB335" s="21"/>
      <c r="EC335" s="21"/>
      <c r="ED335" s="21"/>
      <c r="EE335" s="21"/>
      <c r="EF335" s="21"/>
    </row>
    <row r="336" spans="6:136" s="20" customFormat="1" hidden="1">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c r="CA336" s="21"/>
      <c r="CB336" s="21"/>
      <c r="CC336" s="21"/>
      <c r="CD336" s="21"/>
      <c r="CE336" s="21"/>
      <c r="CF336" s="21"/>
      <c r="CG336" s="21"/>
      <c r="CH336" s="21"/>
      <c r="CI336" s="21"/>
      <c r="CJ336" s="21"/>
      <c r="CK336" s="21"/>
      <c r="CL336" s="21"/>
      <c r="CM336" s="21"/>
      <c r="CN336" s="21"/>
      <c r="CO336" s="21"/>
      <c r="CP336" s="21"/>
      <c r="CQ336" s="21"/>
      <c r="CR336" s="21"/>
      <c r="CS336" s="21"/>
      <c r="CT336" s="21"/>
      <c r="CU336" s="21"/>
      <c r="CV336" s="21"/>
      <c r="CW336" s="21"/>
      <c r="CX336" s="21"/>
      <c r="CY336" s="21"/>
      <c r="CZ336" s="21"/>
      <c r="DA336" s="21"/>
      <c r="DB336" s="21"/>
      <c r="DC336" s="21"/>
      <c r="DD336" s="21"/>
      <c r="DE336" s="21"/>
      <c r="DF336" s="21"/>
      <c r="DG336" s="21"/>
      <c r="DH336" s="21"/>
      <c r="DI336" s="21"/>
      <c r="DJ336" s="21"/>
      <c r="DK336" s="21"/>
      <c r="DL336" s="21"/>
      <c r="DM336" s="21"/>
      <c r="DN336" s="21"/>
      <c r="DO336" s="21"/>
      <c r="DP336" s="21"/>
      <c r="DQ336" s="21"/>
      <c r="DR336" s="21"/>
      <c r="DS336" s="21"/>
      <c r="DT336" s="21"/>
      <c r="DU336" s="21"/>
      <c r="DV336" s="21"/>
      <c r="DW336" s="21"/>
      <c r="DX336" s="21"/>
      <c r="DY336" s="21"/>
      <c r="DZ336" s="21"/>
      <c r="EA336" s="21"/>
      <c r="EB336" s="21"/>
      <c r="EC336" s="21"/>
      <c r="ED336" s="21"/>
      <c r="EE336" s="21"/>
      <c r="EF336" s="21"/>
    </row>
    <row r="337" spans="6:136" s="20" customFormat="1" hidden="1">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c r="BX337" s="21"/>
      <c r="BY337" s="21"/>
      <c r="BZ337" s="21"/>
      <c r="CA337" s="21"/>
      <c r="CB337" s="21"/>
      <c r="CC337" s="21"/>
      <c r="CD337" s="21"/>
      <c r="CE337" s="21"/>
      <c r="CF337" s="21"/>
      <c r="CG337" s="21"/>
      <c r="CH337" s="21"/>
      <c r="CI337" s="21"/>
      <c r="CJ337" s="21"/>
      <c r="CK337" s="21"/>
      <c r="CL337" s="21"/>
      <c r="CM337" s="21"/>
      <c r="CN337" s="21"/>
      <c r="CO337" s="21"/>
      <c r="CP337" s="21"/>
      <c r="CQ337" s="21"/>
      <c r="CR337" s="21"/>
      <c r="CS337" s="21"/>
      <c r="CT337" s="21"/>
      <c r="CU337" s="21"/>
      <c r="CV337" s="21"/>
      <c r="CW337" s="21"/>
      <c r="CX337" s="21"/>
      <c r="CY337" s="21"/>
      <c r="CZ337" s="21"/>
      <c r="DA337" s="21"/>
      <c r="DB337" s="21"/>
      <c r="DC337" s="21"/>
      <c r="DD337" s="21"/>
      <c r="DE337" s="21"/>
      <c r="DF337" s="21"/>
      <c r="DG337" s="21"/>
      <c r="DH337" s="21"/>
      <c r="DI337" s="21"/>
      <c r="DJ337" s="21"/>
      <c r="DK337" s="21"/>
      <c r="DL337" s="21"/>
      <c r="DM337" s="21"/>
      <c r="DN337" s="21"/>
      <c r="DO337" s="21"/>
      <c r="DP337" s="21"/>
      <c r="DQ337" s="21"/>
      <c r="DR337" s="21"/>
      <c r="DS337" s="21"/>
      <c r="DT337" s="21"/>
      <c r="DU337" s="21"/>
      <c r="DV337" s="21"/>
      <c r="DW337" s="21"/>
      <c r="DX337" s="21"/>
      <c r="DY337" s="21"/>
      <c r="DZ337" s="21"/>
      <c r="EA337" s="21"/>
      <c r="EB337" s="21"/>
      <c r="EC337" s="21"/>
      <c r="ED337" s="21"/>
      <c r="EE337" s="21"/>
      <c r="EF337" s="21"/>
    </row>
    <row r="338" spans="6:136" s="20" customFormat="1" hidden="1">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c r="CA338" s="21"/>
      <c r="CB338" s="21"/>
      <c r="CC338" s="21"/>
      <c r="CD338" s="21"/>
      <c r="CE338" s="21"/>
      <c r="CF338" s="21"/>
      <c r="CG338" s="21"/>
      <c r="CH338" s="21"/>
      <c r="CI338" s="21"/>
      <c r="CJ338" s="21"/>
      <c r="CK338" s="21"/>
      <c r="CL338" s="21"/>
      <c r="CM338" s="21"/>
      <c r="CN338" s="21"/>
      <c r="CO338" s="21"/>
      <c r="CP338" s="21"/>
      <c r="CQ338" s="21"/>
      <c r="CR338" s="21"/>
      <c r="CS338" s="21"/>
      <c r="CT338" s="21"/>
      <c r="CU338" s="21"/>
      <c r="CV338" s="21"/>
      <c r="CW338" s="21"/>
      <c r="CX338" s="21"/>
      <c r="CY338" s="21"/>
      <c r="CZ338" s="21"/>
      <c r="DA338" s="21"/>
      <c r="DB338" s="21"/>
      <c r="DC338" s="21"/>
      <c r="DD338" s="21"/>
      <c r="DE338" s="21"/>
      <c r="DF338" s="21"/>
      <c r="DG338" s="21"/>
      <c r="DH338" s="21"/>
      <c r="DI338" s="21"/>
      <c r="DJ338" s="21"/>
      <c r="DK338" s="21"/>
      <c r="DL338" s="21"/>
      <c r="DM338" s="21"/>
      <c r="DN338" s="21"/>
      <c r="DO338" s="21"/>
      <c r="DP338" s="21"/>
      <c r="DQ338" s="21"/>
      <c r="DR338" s="21"/>
      <c r="DS338" s="21"/>
      <c r="DT338" s="21"/>
      <c r="DU338" s="21"/>
      <c r="DV338" s="21"/>
      <c r="DW338" s="21"/>
      <c r="DX338" s="21"/>
      <c r="DY338" s="21"/>
      <c r="DZ338" s="21"/>
      <c r="EA338" s="21"/>
      <c r="EB338" s="21"/>
      <c r="EC338" s="21"/>
      <c r="ED338" s="21"/>
      <c r="EE338" s="21"/>
      <c r="EF338" s="21"/>
    </row>
    <row r="339" spans="6:136" s="20" customFormat="1" hidden="1">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c r="CA339" s="21"/>
      <c r="CB339" s="21"/>
      <c r="CC339" s="21"/>
      <c r="CD339" s="21"/>
      <c r="CE339" s="21"/>
      <c r="CF339" s="21"/>
      <c r="CG339" s="21"/>
      <c r="CH339" s="21"/>
      <c r="CI339" s="21"/>
      <c r="CJ339" s="21"/>
      <c r="CK339" s="21"/>
      <c r="CL339" s="21"/>
      <c r="CM339" s="21"/>
      <c r="CN339" s="21"/>
      <c r="CO339" s="21"/>
      <c r="CP339" s="21"/>
      <c r="CQ339" s="21"/>
      <c r="CR339" s="21"/>
      <c r="CS339" s="21"/>
      <c r="CT339" s="21"/>
      <c r="CU339" s="21"/>
      <c r="CV339" s="21"/>
      <c r="CW339" s="21"/>
      <c r="CX339" s="21"/>
      <c r="CY339" s="21"/>
      <c r="CZ339" s="21"/>
      <c r="DA339" s="21"/>
      <c r="DB339" s="21"/>
      <c r="DC339" s="21"/>
      <c r="DD339" s="21"/>
      <c r="DE339" s="21"/>
      <c r="DF339" s="21"/>
      <c r="DG339" s="21"/>
      <c r="DH339" s="21"/>
      <c r="DI339" s="21"/>
      <c r="DJ339" s="21"/>
      <c r="DK339" s="21"/>
      <c r="DL339" s="21"/>
      <c r="DM339" s="21"/>
      <c r="DN339" s="21"/>
      <c r="DO339" s="21"/>
      <c r="DP339" s="21"/>
      <c r="DQ339" s="21"/>
      <c r="DR339" s="21"/>
      <c r="DS339" s="21"/>
      <c r="DT339" s="21"/>
      <c r="DU339" s="21"/>
      <c r="DV339" s="21"/>
      <c r="DW339" s="21"/>
      <c r="DX339" s="21"/>
      <c r="DY339" s="21"/>
      <c r="DZ339" s="21"/>
      <c r="EA339" s="21"/>
      <c r="EB339" s="21"/>
      <c r="EC339" s="21"/>
      <c r="ED339" s="21"/>
      <c r="EE339" s="21"/>
      <c r="EF339" s="21"/>
    </row>
    <row r="340" spans="6:136" s="20" customFormat="1" hidden="1">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c r="BX340" s="21"/>
      <c r="BY340" s="21"/>
      <c r="BZ340" s="21"/>
      <c r="CA340" s="21"/>
      <c r="CB340" s="21"/>
      <c r="CC340" s="21"/>
      <c r="CD340" s="21"/>
      <c r="CE340" s="21"/>
      <c r="CF340" s="21"/>
      <c r="CG340" s="21"/>
      <c r="CH340" s="21"/>
      <c r="CI340" s="21"/>
      <c r="CJ340" s="21"/>
      <c r="CK340" s="21"/>
      <c r="CL340" s="21"/>
      <c r="CM340" s="21"/>
      <c r="CN340" s="21"/>
      <c r="CO340" s="21"/>
      <c r="CP340" s="21"/>
      <c r="CQ340" s="21"/>
      <c r="CR340" s="21"/>
      <c r="CS340" s="21"/>
      <c r="CT340" s="21"/>
      <c r="CU340" s="21"/>
      <c r="CV340" s="21"/>
      <c r="CW340" s="21"/>
      <c r="CX340" s="21"/>
      <c r="CY340" s="21"/>
      <c r="CZ340" s="21"/>
      <c r="DA340" s="21"/>
      <c r="DB340" s="21"/>
      <c r="DC340" s="21"/>
      <c r="DD340" s="21"/>
      <c r="DE340" s="21"/>
      <c r="DF340" s="21"/>
      <c r="DG340" s="21"/>
      <c r="DH340" s="21"/>
      <c r="DI340" s="21"/>
      <c r="DJ340" s="21"/>
      <c r="DK340" s="21"/>
      <c r="DL340" s="21"/>
      <c r="DM340" s="21"/>
      <c r="DN340" s="21"/>
      <c r="DO340" s="21"/>
      <c r="DP340" s="21"/>
      <c r="DQ340" s="21"/>
      <c r="DR340" s="21"/>
      <c r="DS340" s="21"/>
      <c r="DT340" s="21"/>
      <c r="DU340" s="21"/>
      <c r="DV340" s="21"/>
      <c r="DW340" s="21"/>
      <c r="DX340" s="21"/>
      <c r="DY340" s="21"/>
      <c r="DZ340" s="21"/>
      <c r="EA340" s="21"/>
      <c r="EB340" s="21"/>
      <c r="EC340" s="21"/>
      <c r="ED340" s="21"/>
      <c r="EE340" s="21"/>
      <c r="EF340" s="21"/>
    </row>
    <row r="341" spans="6:136" s="20" customFormat="1" hidden="1">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c r="CA341" s="21"/>
      <c r="CB341" s="21"/>
      <c r="CC341" s="21"/>
      <c r="CD341" s="21"/>
      <c r="CE341" s="21"/>
      <c r="CF341" s="21"/>
      <c r="CG341" s="21"/>
      <c r="CH341" s="21"/>
      <c r="CI341" s="21"/>
      <c r="CJ341" s="21"/>
      <c r="CK341" s="21"/>
      <c r="CL341" s="21"/>
      <c r="CM341" s="21"/>
      <c r="CN341" s="21"/>
      <c r="CO341" s="21"/>
      <c r="CP341" s="21"/>
      <c r="CQ341" s="21"/>
      <c r="CR341" s="21"/>
      <c r="CS341" s="21"/>
      <c r="CT341" s="21"/>
      <c r="CU341" s="21"/>
      <c r="CV341" s="21"/>
      <c r="CW341" s="21"/>
      <c r="CX341" s="21"/>
      <c r="CY341" s="21"/>
      <c r="CZ341" s="21"/>
      <c r="DA341" s="21"/>
      <c r="DB341" s="21"/>
      <c r="DC341" s="21"/>
      <c r="DD341" s="21"/>
      <c r="DE341" s="21"/>
      <c r="DF341" s="21"/>
      <c r="DG341" s="21"/>
      <c r="DH341" s="21"/>
      <c r="DI341" s="21"/>
      <c r="DJ341" s="21"/>
      <c r="DK341" s="21"/>
      <c r="DL341" s="21"/>
      <c r="DM341" s="21"/>
      <c r="DN341" s="21"/>
      <c r="DO341" s="21"/>
      <c r="DP341" s="21"/>
      <c r="DQ341" s="21"/>
      <c r="DR341" s="21"/>
      <c r="DS341" s="21"/>
      <c r="DT341" s="21"/>
      <c r="DU341" s="21"/>
      <c r="DV341" s="21"/>
      <c r="DW341" s="21"/>
      <c r="DX341" s="21"/>
      <c r="DY341" s="21"/>
      <c r="DZ341" s="21"/>
      <c r="EA341" s="21"/>
      <c r="EB341" s="21"/>
      <c r="EC341" s="21"/>
      <c r="ED341" s="21"/>
      <c r="EE341" s="21"/>
      <c r="EF341" s="21"/>
    </row>
    <row r="342" spans="6:136" s="20" customFormat="1" hidden="1">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c r="CA342" s="21"/>
      <c r="CB342" s="21"/>
      <c r="CC342" s="21"/>
      <c r="CD342" s="21"/>
      <c r="CE342" s="21"/>
      <c r="CF342" s="21"/>
      <c r="CG342" s="21"/>
      <c r="CH342" s="21"/>
      <c r="CI342" s="21"/>
      <c r="CJ342" s="21"/>
      <c r="CK342" s="21"/>
      <c r="CL342" s="21"/>
      <c r="CM342" s="21"/>
      <c r="CN342" s="21"/>
      <c r="CO342" s="21"/>
      <c r="CP342" s="21"/>
      <c r="CQ342" s="21"/>
      <c r="CR342" s="21"/>
      <c r="CS342" s="21"/>
      <c r="CT342" s="21"/>
      <c r="CU342" s="21"/>
      <c r="CV342" s="21"/>
      <c r="CW342" s="21"/>
      <c r="CX342" s="21"/>
      <c r="CY342" s="21"/>
      <c r="CZ342" s="21"/>
      <c r="DA342" s="21"/>
      <c r="DB342" s="21"/>
      <c r="DC342" s="21"/>
      <c r="DD342" s="21"/>
      <c r="DE342" s="21"/>
      <c r="DF342" s="21"/>
      <c r="DG342" s="21"/>
      <c r="DH342" s="21"/>
      <c r="DI342" s="21"/>
      <c r="DJ342" s="21"/>
      <c r="DK342" s="21"/>
      <c r="DL342" s="21"/>
      <c r="DM342" s="21"/>
      <c r="DN342" s="21"/>
      <c r="DO342" s="21"/>
      <c r="DP342" s="21"/>
      <c r="DQ342" s="21"/>
      <c r="DR342" s="21"/>
      <c r="DS342" s="21"/>
      <c r="DT342" s="21"/>
      <c r="DU342" s="21"/>
      <c r="DV342" s="21"/>
      <c r="DW342" s="21"/>
      <c r="DX342" s="21"/>
      <c r="DY342" s="21"/>
      <c r="DZ342" s="21"/>
      <c r="EA342" s="21"/>
      <c r="EB342" s="21"/>
      <c r="EC342" s="21"/>
      <c r="ED342" s="21"/>
      <c r="EE342" s="21"/>
      <c r="EF342" s="21"/>
    </row>
    <row r="343" spans="6:136" s="20" customFormat="1" hidden="1">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21"/>
      <c r="AQ343" s="21"/>
      <c r="AR343" s="21"/>
      <c r="AS343" s="21"/>
      <c r="AT343" s="21"/>
      <c r="AU343" s="21"/>
      <c r="AV343" s="21"/>
      <c r="AW343" s="21"/>
      <c r="AX343" s="21"/>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c r="BX343" s="21"/>
      <c r="BY343" s="21"/>
      <c r="BZ343" s="21"/>
      <c r="CA343" s="21"/>
      <c r="CB343" s="21"/>
      <c r="CC343" s="21"/>
      <c r="CD343" s="21"/>
      <c r="CE343" s="21"/>
      <c r="CF343" s="21"/>
      <c r="CG343" s="21"/>
      <c r="CH343" s="21"/>
      <c r="CI343" s="21"/>
      <c r="CJ343" s="21"/>
      <c r="CK343" s="21"/>
      <c r="CL343" s="21"/>
      <c r="CM343" s="21"/>
      <c r="CN343" s="21"/>
      <c r="CO343" s="21"/>
      <c r="CP343" s="21"/>
      <c r="CQ343" s="21"/>
      <c r="CR343" s="21"/>
      <c r="CS343" s="21"/>
      <c r="CT343" s="21"/>
      <c r="CU343" s="21"/>
      <c r="CV343" s="21"/>
      <c r="CW343" s="21"/>
      <c r="CX343" s="21"/>
      <c r="CY343" s="21"/>
      <c r="CZ343" s="21"/>
      <c r="DA343" s="21"/>
      <c r="DB343" s="21"/>
      <c r="DC343" s="21"/>
      <c r="DD343" s="21"/>
      <c r="DE343" s="21"/>
      <c r="DF343" s="21"/>
      <c r="DG343" s="21"/>
      <c r="DH343" s="21"/>
      <c r="DI343" s="21"/>
      <c r="DJ343" s="21"/>
      <c r="DK343" s="21"/>
      <c r="DL343" s="21"/>
      <c r="DM343" s="21"/>
      <c r="DN343" s="21"/>
      <c r="DO343" s="21"/>
      <c r="DP343" s="21"/>
      <c r="DQ343" s="21"/>
      <c r="DR343" s="21"/>
      <c r="DS343" s="21"/>
      <c r="DT343" s="21"/>
      <c r="DU343" s="21"/>
      <c r="DV343" s="21"/>
      <c r="DW343" s="21"/>
      <c r="DX343" s="21"/>
      <c r="DY343" s="21"/>
      <c r="DZ343" s="21"/>
      <c r="EA343" s="21"/>
      <c r="EB343" s="21"/>
      <c r="EC343" s="21"/>
      <c r="ED343" s="21"/>
      <c r="EE343" s="21"/>
      <c r="EF343" s="21"/>
    </row>
    <row r="344" spans="6:136" s="20" customFormat="1" hidden="1">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21"/>
      <c r="AQ344" s="21"/>
      <c r="AR344" s="21"/>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c r="CE344" s="21"/>
      <c r="CF344" s="21"/>
      <c r="CG344" s="21"/>
      <c r="CH344" s="21"/>
      <c r="CI344" s="21"/>
      <c r="CJ344" s="21"/>
      <c r="CK344" s="21"/>
      <c r="CL344" s="21"/>
      <c r="CM344" s="21"/>
      <c r="CN344" s="21"/>
      <c r="CO344" s="21"/>
      <c r="CP344" s="21"/>
      <c r="CQ344" s="21"/>
      <c r="CR344" s="21"/>
      <c r="CS344" s="21"/>
      <c r="CT344" s="21"/>
      <c r="CU344" s="21"/>
      <c r="CV344" s="21"/>
      <c r="CW344" s="21"/>
      <c r="CX344" s="21"/>
      <c r="CY344" s="21"/>
      <c r="CZ344" s="21"/>
      <c r="DA344" s="21"/>
      <c r="DB344" s="21"/>
      <c r="DC344" s="21"/>
      <c r="DD344" s="21"/>
      <c r="DE344" s="21"/>
      <c r="DF344" s="21"/>
      <c r="DG344" s="21"/>
      <c r="DH344" s="21"/>
      <c r="DI344" s="21"/>
      <c r="DJ344" s="21"/>
      <c r="DK344" s="21"/>
      <c r="DL344" s="21"/>
      <c r="DM344" s="21"/>
      <c r="DN344" s="21"/>
      <c r="DO344" s="21"/>
      <c r="DP344" s="21"/>
      <c r="DQ344" s="21"/>
      <c r="DR344" s="21"/>
      <c r="DS344" s="21"/>
      <c r="DT344" s="21"/>
      <c r="DU344" s="21"/>
      <c r="DV344" s="21"/>
      <c r="DW344" s="21"/>
      <c r="DX344" s="21"/>
      <c r="DY344" s="21"/>
      <c r="DZ344" s="21"/>
      <c r="EA344" s="21"/>
      <c r="EB344" s="21"/>
      <c r="EC344" s="21"/>
      <c r="ED344" s="21"/>
      <c r="EE344" s="21"/>
      <c r="EF344" s="21"/>
    </row>
    <row r="345" spans="6:136" s="20" customFormat="1" hidden="1">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21"/>
      <c r="AQ345" s="21"/>
      <c r="AR345" s="21"/>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c r="CE345" s="21"/>
      <c r="CF345" s="21"/>
      <c r="CG345" s="21"/>
      <c r="CH345" s="21"/>
      <c r="CI345" s="21"/>
      <c r="CJ345" s="21"/>
      <c r="CK345" s="21"/>
      <c r="CL345" s="21"/>
      <c r="CM345" s="21"/>
      <c r="CN345" s="21"/>
      <c r="CO345" s="21"/>
      <c r="CP345" s="21"/>
      <c r="CQ345" s="21"/>
      <c r="CR345" s="21"/>
      <c r="CS345" s="21"/>
      <c r="CT345" s="21"/>
      <c r="CU345" s="21"/>
      <c r="CV345" s="21"/>
      <c r="CW345" s="21"/>
      <c r="CX345" s="21"/>
      <c r="CY345" s="21"/>
      <c r="CZ345" s="21"/>
      <c r="DA345" s="21"/>
      <c r="DB345" s="21"/>
      <c r="DC345" s="21"/>
      <c r="DD345" s="21"/>
      <c r="DE345" s="21"/>
      <c r="DF345" s="21"/>
      <c r="DG345" s="21"/>
      <c r="DH345" s="21"/>
      <c r="DI345" s="21"/>
      <c r="DJ345" s="21"/>
      <c r="DK345" s="21"/>
      <c r="DL345" s="21"/>
      <c r="DM345" s="21"/>
      <c r="DN345" s="21"/>
      <c r="DO345" s="21"/>
      <c r="DP345" s="21"/>
      <c r="DQ345" s="21"/>
      <c r="DR345" s="21"/>
      <c r="DS345" s="21"/>
      <c r="DT345" s="21"/>
      <c r="DU345" s="21"/>
      <c r="DV345" s="21"/>
      <c r="DW345" s="21"/>
      <c r="DX345" s="21"/>
      <c r="DY345" s="21"/>
      <c r="DZ345" s="21"/>
      <c r="EA345" s="21"/>
      <c r="EB345" s="21"/>
      <c r="EC345" s="21"/>
      <c r="ED345" s="21"/>
      <c r="EE345" s="21"/>
      <c r="EF345" s="21"/>
    </row>
    <row r="346" spans="6:136" s="20" customFormat="1" hidden="1">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21"/>
      <c r="AQ346" s="21"/>
      <c r="AR346" s="21"/>
      <c r="AS346" s="21"/>
      <c r="AT346" s="21"/>
      <c r="AU346" s="21"/>
      <c r="AV346" s="21"/>
      <c r="AW346" s="21"/>
      <c r="AX346" s="21"/>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c r="CE346" s="21"/>
      <c r="CF346" s="21"/>
      <c r="CG346" s="21"/>
      <c r="CH346" s="21"/>
      <c r="CI346" s="21"/>
      <c r="CJ346" s="21"/>
      <c r="CK346" s="21"/>
      <c r="CL346" s="21"/>
      <c r="CM346" s="21"/>
      <c r="CN346" s="21"/>
      <c r="CO346" s="21"/>
      <c r="CP346" s="21"/>
      <c r="CQ346" s="21"/>
      <c r="CR346" s="21"/>
      <c r="CS346" s="21"/>
      <c r="CT346" s="21"/>
      <c r="CU346" s="21"/>
      <c r="CV346" s="21"/>
      <c r="CW346" s="21"/>
      <c r="CX346" s="21"/>
      <c r="CY346" s="21"/>
      <c r="CZ346" s="21"/>
      <c r="DA346" s="21"/>
      <c r="DB346" s="21"/>
      <c r="DC346" s="21"/>
      <c r="DD346" s="21"/>
      <c r="DE346" s="21"/>
      <c r="DF346" s="21"/>
      <c r="DG346" s="21"/>
      <c r="DH346" s="21"/>
      <c r="DI346" s="21"/>
      <c r="DJ346" s="21"/>
      <c r="DK346" s="21"/>
      <c r="DL346" s="21"/>
      <c r="DM346" s="21"/>
      <c r="DN346" s="21"/>
      <c r="DO346" s="21"/>
      <c r="DP346" s="21"/>
      <c r="DQ346" s="21"/>
      <c r="DR346" s="21"/>
      <c r="DS346" s="21"/>
      <c r="DT346" s="21"/>
      <c r="DU346" s="21"/>
      <c r="DV346" s="21"/>
      <c r="DW346" s="21"/>
      <c r="DX346" s="21"/>
      <c r="DY346" s="21"/>
      <c r="DZ346" s="21"/>
      <c r="EA346" s="21"/>
      <c r="EB346" s="21"/>
      <c r="EC346" s="21"/>
      <c r="ED346" s="21"/>
      <c r="EE346" s="21"/>
      <c r="EF346" s="21"/>
    </row>
    <row r="347" spans="6:136" s="20" customFormat="1" hidden="1">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c r="CD347" s="21"/>
      <c r="CE347" s="21"/>
      <c r="CF347" s="21"/>
      <c r="CG347" s="21"/>
      <c r="CH347" s="21"/>
      <c r="CI347" s="21"/>
      <c r="CJ347" s="21"/>
      <c r="CK347" s="21"/>
      <c r="CL347" s="21"/>
      <c r="CM347" s="21"/>
      <c r="CN347" s="21"/>
      <c r="CO347" s="21"/>
      <c r="CP347" s="21"/>
      <c r="CQ347" s="21"/>
      <c r="CR347" s="21"/>
      <c r="CS347" s="21"/>
      <c r="CT347" s="21"/>
      <c r="CU347" s="21"/>
      <c r="CV347" s="21"/>
      <c r="CW347" s="21"/>
      <c r="CX347" s="21"/>
      <c r="CY347" s="21"/>
      <c r="CZ347" s="21"/>
      <c r="DA347" s="21"/>
      <c r="DB347" s="21"/>
      <c r="DC347" s="21"/>
      <c r="DD347" s="21"/>
      <c r="DE347" s="21"/>
      <c r="DF347" s="21"/>
      <c r="DG347" s="21"/>
      <c r="DH347" s="21"/>
      <c r="DI347" s="21"/>
      <c r="DJ347" s="21"/>
      <c r="DK347" s="21"/>
      <c r="DL347" s="21"/>
      <c r="DM347" s="21"/>
      <c r="DN347" s="21"/>
      <c r="DO347" s="21"/>
      <c r="DP347" s="21"/>
      <c r="DQ347" s="21"/>
      <c r="DR347" s="21"/>
      <c r="DS347" s="21"/>
      <c r="DT347" s="21"/>
      <c r="DU347" s="21"/>
      <c r="DV347" s="21"/>
      <c r="DW347" s="21"/>
      <c r="DX347" s="21"/>
      <c r="DY347" s="21"/>
      <c r="DZ347" s="21"/>
      <c r="EA347" s="21"/>
      <c r="EB347" s="21"/>
      <c r="EC347" s="21"/>
      <c r="ED347" s="21"/>
      <c r="EE347" s="21"/>
      <c r="EF347" s="21"/>
    </row>
    <row r="348" spans="6:136" s="20" customFormat="1" hidden="1">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c r="CD348" s="21"/>
      <c r="CE348" s="21"/>
      <c r="CF348" s="21"/>
      <c r="CG348" s="21"/>
      <c r="CH348" s="21"/>
      <c r="CI348" s="21"/>
      <c r="CJ348" s="21"/>
      <c r="CK348" s="21"/>
      <c r="CL348" s="21"/>
      <c r="CM348" s="21"/>
      <c r="CN348" s="21"/>
      <c r="CO348" s="21"/>
      <c r="CP348" s="21"/>
      <c r="CQ348" s="21"/>
      <c r="CR348" s="21"/>
      <c r="CS348" s="21"/>
      <c r="CT348" s="21"/>
      <c r="CU348" s="21"/>
      <c r="CV348" s="21"/>
      <c r="CW348" s="21"/>
      <c r="CX348" s="21"/>
      <c r="CY348" s="21"/>
      <c r="CZ348" s="21"/>
      <c r="DA348" s="21"/>
      <c r="DB348" s="21"/>
      <c r="DC348" s="21"/>
      <c r="DD348" s="21"/>
      <c r="DE348" s="21"/>
      <c r="DF348" s="21"/>
      <c r="DG348" s="21"/>
      <c r="DH348" s="21"/>
      <c r="DI348" s="21"/>
      <c r="DJ348" s="21"/>
      <c r="DK348" s="21"/>
      <c r="DL348" s="21"/>
      <c r="DM348" s="21"/>
      <c r="DN348" s="21"/>
      <c r="DO348" s="21"/>
      <c r="DP348" s="21"/>
      <c r="DQ348" s="21"/>
      <c r="DR348" s="21"/>
      <c r="DS348" s="21"/>
      <c r="DT348" s="21"/>
      <c r="DU348" s="21"/>
      <c r="DV348" s="21"/>
      <c r="DW348" s="21"/>
      <c r="DX348" s="21"/>
      <c r="DY348" s="21"/>
      <c r="DZ348" s="21"/>
      <c r="EA348" s="21"/>
      <c r="EB348" s="21"/>
      <c r="EC348" s="21"/>
      <c r="ED348" s="21"/>
      <c r="EE348" s="21"/>
      <c r="EF348" s="21"/>
    </row>
    <row r="349" spans="6:136" s="20" customFormat="1" hidden="1">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c r="BX349" s="21"/>
      <c r="BY349" s="21"/>
      <c r="BZ349" s="21"/>
      <c r="CA349" s="21"/>
      <c r="CB349" s="21"/>
      <c r="CC349" s="21"/>
      <c r="CD349" s="21"/>
      <c r="CE349" s="21"/>
      <c r="CF349" s="21"/>
      <c r="CG349" s="21"/>
      <c r="CH349" s="21"/>
      <c r="CI349" s="21"/>
      <c r="CJ349" s="21"/>
      <c r="CK349" s="21"/>
      <c r="CL349" s="21"/>
      <c r="CM349" s="21"/>
      <c r="CN349" s="21"/>
      <c r="CO349" s="21"/>
      <c r="CP349" s="21"/>
      <c r="CQ349" s="21"/>
      <c r="CR349" s="21"/>
      <c r="CS349" s="21"/>
      <c r="CT349" s="21"/>
      <c r="CU349" s="21"/>
      <c r="CV349" s="21"/>
      <c r="CW349" s="21"/>
      <c r="CX349" s="21"/>
      <c r="CY349" s="21"/>
      <c r="CZ349" s="21"/>
      <c r="DA349" s="21"/>
      <c r="DB349" s="21"/>
      <c r="DC349" s="21"/>
      <c r="DD349" s="21"/>
      <c r="DE349" s="21"/>
      <c r="DF349" s="21"/>
      <c r="DG349" s="21"/>
      <c r="DH349" s="21"/>
      <c r="DI349" s="21"/>
      <c r="DJ349" s="21"/>
      <c r="DK349" s="21"/>
      <c r="DL349" s="21"/>
      <c r="DM349" s="21"/>
      <c r="DN349" s="21"/>
      <c r="DO349" s="21"/>
      <c r="DP349" s="21"/>
      <c r="DQ349" s="21"/>
      <c r="DR349" s="21"/>
      <c r="DS349" s="21"/>
      <c r="DT349" s="21"/>
      <c r="DU349" s="21"/>
      <c r="DV349" s="21"/>
      <c r="DW349" s="21"/>
      <c r="DX349" s="21"/>
      <c r="DY349" s="21"/>
      <c r="DZ349" s="21"/>
      <c r="EA349" s="21"/>
      <c r="EB349" s="21"/>
      <c r="EC349" s="21"/>
      <c r="ED349" s="21"/>
      <c r="EE349" s="21"/>
      <c r="EF349" s="21"/>
    </row>
    <row r="350" spans="6:136" s="20" customFormat="1" hidden="1">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21"/>
      <c r="AQ350" s="21"/>
      <c r="AR350" s="21"/>
      <c r="AS350" s="21"/>
      <c r="AT350" s="21"/>
      <c r="AU350" s="21"/>
      <c r="AV350" s="21"/>
      <c r="AW350" s="21"/>
      <c r="AX350" s="21"/>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c r="CE350" s="21"/>
      <c r="CF350" s="21"/>
      <c r="CG350" s="21"/>
      <c r="CH350" s="21"/>
      <c r="CI350" s="21"/>
      <c r="CJ350" s="21"/>
      <c r="CK350" s="21"/>
      <c r="CL350" s="21"/>
      <c r="CM350" s="21"/>
      <c r="CN350" s="21"/>
      <c r="CO350" s="21"/>
      <c r="CP350" s="21"/>
      <c r="CQ350" s="21"/>
      <c r="CR350" s="21"/>
      <c r="CS350" s="21"/>
      <c r="CT350" s="21"/>
      <c r="CU350" s="21"/>
      <c r="CV350" s="21"/>
      <c r="CW350" s="21"/>
      <c r="CX350" s="21"/>
      <c r="CY350" s="21"/>
      <c r="CZ350" s="21"/>
      <c r="DA350" s="21"/>
      <c r="DB350" s="21"/>
      <c r="DC350" s="21"/>
      <c r="DD350" s="21"/>
      <c r="DE350" s="21"/>
      <c r="DF350" s="21"/>
      <c r="DG350" s="21"/>
      <c r="DH350" s="21"/>
      <c r="DI350" s="21"/>
      <c r="DJ350" s="21"/>
      <c r="DK350" s="21"/>
      <c r="DL350" s="21"/>
      <c r="DM350" s="21"/>
      <c r="DN350" s="21"/>
      <c r="DO350" s="21"/>
      <c r="DP350" s="21"/>
      <c r="DQ350" s="21"/>
      <c r="DR350" s="21"/>
      <c r="DS350" s="21"/>
      <c r="DT350" s="21"/>
      <c r="DU350" s="21"/>
      <c r="DV350" s="21"/>
      <c r="DW350" s="21"/>
      <c r="DX350" s="21"/>
      <c r="DY350" s="21"/>
      <c r="DZ350" s="21"/>
      <c r="EA350" s="21"/>
      <c r="EB350" s="21"/>
      <c r="EC350" s="21"/>
      <c r="ED350" s="21"/>
      <c r="EE350" s="21"/>
      <c r="EF350" s="21"/>
    </row>
    <row r="351" spans="6:136" s="20" customFormat="1" hidden="1">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21"/>
      <c r="AQ351" s="21"/>
      <c r="AR351" s="21"/>
      <c r="AS351" s="21"/>
      <c r="AT351" s="21"/>
      <c r="AU351" s="21"/>
      <c r="AV351" s="21"/>
      <c r="AW351" s="21"/>
      <c r="AX351" s="21"/>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c r="CE351" s="21"/>
      <c r="CF351" s="21"/>
      <c r="CG351" s="21"/>
      <c r="CH351" s="21"/>
      <c r="CI351" s="21"/>
      <c r="CJ351" s="21"/>
      <c r="CK351" s="21"/>
      <c r="CL351" s="21"/>
      <c r="CM351" s="21"/>
      <c r="CN351" s="21"/>
      <c r="CO351" s="21"/>
      <c r="CP351" s="21"/>
      <c r="CQ351" s="21"/>
      <c r="CR351" s="21"/>
      <c r="CS351" s="21"/>
      <c r="CT351" s="21"/>
      <c r="CU351" s="21"/>
      <c r="CV351" s="21"/>
      <c r="CW351" s="21"/>
      <c r="CX351" s="21"/>
      <c r="CY351" s="21"/>
      <c r="CZ351" s="21"/>
      <c r="DA351" s="21"/>
      <c r="DB351" s="21"/>
      <c r="DC351" s="21"/>
      <c r="DD351" s="21"/>
      <c r="DE351" s="21"/>
      <c r="DF351" s="21"/>
      <c r="DG351" s="21"/>
      <c r="DH351" s="21"/>
      <c r="DI351" s="21"/>
      <c r="DJ351" s="21"/>
      <c r="DK351" s="21"/>
      <c r="DL351" s="21"/>
      <c r="DM351" s="21"/>
      <c r="DN351" s="21"/>
      <c r="DO351" s="21"/>
      <c r="DP351" s="21"/>
      <c r="DQ351" s="21"/>
      <c r="DR351" s="21"/>
      <c r="DS351" s="21"/>
      <c r="DT351" s="21"/>
      <c r="DU351" s="21"/>
      <c r="DV351" s="21"/>
      <c r="DW351" s="21"/>
      <c r="DX351" s="21"/>
      <c r="DY351" s="21"/>
      <c r="DZ351" s="21"/>
      <c r="EA351" s="21"/>
      <c r="EB351" s="21"/>
      <c r="EC351" s="21"/>
      <c r="ED351" s="21"/>
      <c r="EE351" s="21"/>
      <c r="EF351" s="21"/>
    </row>
    <row r="352" spans="6:136" s="20" customFormat="1" hidden="1">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21"/>
      <c r="AQ352" s="21"/>
      <c r="AR352" s="21"/>
      <c r="AS352" s="21"/>
      <c r="AT352" s="21"/>
      <c r="AU352" s="21"/>
      <c r="AV352" s="21"/>
      <c r="AW352" s="21"/>
      <c r="AX352" s="21"/>
      <c r="AY352" s="21"/>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c r="CE352" s="21"/>
      <c r="CF352" s="21"/>
      <c r="CG352" s="21"/>
      <c r="CH352" s="21"/>
      <c r="CI352" s="21"/>
      <c r="CJ352" s="21"/>
      <c r="CK352" s="21"/>
      <c r="CL352" s="21"/>
      <c r="CM352" s="21"/>
      <c r="CN352" s="21"/>
      <c r="CO352" s="21"/>
      <c r="CP352" s="21"/>
      <c r="CQ352" s="21"/>
      <c r="CR352" s="21"/>
      <c r="CS352" s="21"/>
      <c r="CT352" s="21"/>
      <c r="CU352" s="21"/>
      <c r="CV352" s="21"/>
      <c r="CW352" s="21"/>
      <c r="CX352" s="21"/>
      <c r="CY352" s="21"/>
      <c r="CZ352" s="21"/>
      <c r="DA352" s="21"/>
      <c r="DB352" s="21"/>
      <c r="DC352" s="21"/>
      <c r="DD352" s="21"/>
      <c r="DE352" s="21"/>
      <c r="DF352" s="21"/>
      <c r="DG352" s="21"/>
      <c r="DH352" s="21"/>
      <c r="DI352" s="21"/>
      <c r="DJ352" s="21"/>
      <c r="DK352" s="21"/>
      <c r="DL352" s="21"/>
      <c r="DM352" s="21"/>
      <c r="DN352" s="21"/>
      <c r="DO352" s="21"/>
      <c r="DP352" s="21"/>
      <c r="DQ352" s="21"/>
      <c r="DR352" s="21"/>
      <c r="DS352" s="21"/>
      <c r="DT352" s="21"/>
      <c r="DU352" s="21"/>
      <c r="DV352" s="21"/>
      <c r="DW352" s="21"/>
      <c r="DX352" s="21"/>
      <c r="DY352" s="21"/>
      <c r="DZ352" s="21"/>
      <c r="EA352" s="21"/>
      <c r="EB352" s="21"/>
      <c r="EC352" s="21"/>
      <c r="ED352" s="21"/>
      <c r="EE352" s="21"/>
      <c r="EF352" s="21"/>
    </row>
    <row r="353" spans="6:136" s="20" customFormat="1" hidden="1">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21"/>
      <c r="AQ353" s="21"/>
      <c r="AR353" s="21"/>
      <c r="AS353" s="21"/>
      <c r="AT353" s="21"/>
      <c r="AU353" s="21"/>
      <c r="AV353" s="21"/>
      <c r="AW353" s="21"/>
      <c r="AX353" s="21"/>
      <c r="AY353" s="21"/>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c r="CE353" s="21"/>
      <c r="CF353" s="21"/>
      <c r="CG353" s="21"/>
      <c r="CH353" s="21"/>
      <c r="CI353" s="21"/>
      <c r="CJ353" s="21"/>
      <c r="CK353" s="21"/>
      <c r="CL353" s="21"/>
      <c r="CM353" s="21"/>
      <c r="CN353" s="21"/>
      <c r="CO353" s="21"/>
      <c r="CP353" s="21"/>
      <c r="CQ353" s="21"/>
      <c r="CR353" s="21"/>
      <c r="CS353" s="21"/>
      <c r="CT353" s="21"/>
      <c r="CU353" s="21"/>
      <c r="CV353" s="21"/>
      <c r="CW353" s="21"/>
      <c r="CX353" s="21"/>
      <c r="CY353" s="21"/>
      <c r="CZ353" s="21"/>
      <c r="DA353" s="21"/>
      <c r="DB353" s="21"/>
      <c r="DC353" s="21"/>
      <c r="DD353" s="21"/>
      <c r="DE353" s="21"/>
      <c r="DF353" s="21"/>
      <c r="DG353" s="21"/>
      <c r="DH353" s="21"/>
      <c r="DI353" s="21"/>
      <c r="DJ353" s="21"/>
      <c r="DK353" s="21"/>
      <c r="DL353" s="21"/>
      <c r="DM353" s="21"/>
      <c r="DN353" s="21"/>
      <c r="DO353" s="21"/>
      <c r="DP353" s="21"/>
      <c r="DQ353" s="21"/>
      <c r="DR353" s="21"/>
      <c r="DS353" s="21"/>
      <c r="DT353" s="21"/>
      <c r="DU353" s="21"/>
      <c r="DV353" s="21"/>
      <c r="DW353" s="21"/>
      <c r="DX353" s="21"/>
      <c r="DY353" s="21"/>
      <c r="DZ353" s="21"/>
      <c r="EA353" s="21"/>
      <c r="EB353" s="21"/>
      <c r="EC353" s="21"/>
      <c r="ED353" s="21"/>
      <c r="EE353" s="21"/>
      <c r="EF353" s="21"/>
    </row>
    <row r="354" spans="6:136" s="20" customFormat="1" hidden="1">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c r="BV354" s="21"/>
      <c r="BW354" s="21"/>
      <c r="BX354" s="21"/>
      <c r="BY354" s="21"/>
      <c r="BZ354" s="21"/>
      <c r="CA354" s="21"/>
      <c r="CB354" s="21"/>
      <c r="CC354" s="21"/>
      <c r="CD354" s="21"/>
      <c r="CE354" s="21"/>
      <c r="CF354" s="21"/>
      <c r="CG354" s="21"/>
      <c r="CH354" s="21"/>
      <c r="CI354" s="21"/>
      <c r="CJ354" s="21"/>
      <c r="CK354" s="21"/>
      <c r="CL354" s="21"/>
      <c r="CM354" s="21"/>
      <c r="CN354" s="21"/>
      <c r="CO354" s="21"/>
      <c r="CP354" s="21"/>
      <c r="CQ354" s="21"/>
      <c r="CR354" s="21"/>
      <c r="CS354" s="21"/>
      <c r="CT354" s="21"/>
      <c r="CU354" s="21"/>
      <c r="CV354" s="21"/>
      <c r="CW354" s="21"/>
      <c r="CX354" s="21"/>
      <c r="CY354" s="21"/>
      <c r="CZ354" s="21"/>
      <c r="DA354" s="21"/>
      <c r="DB354" s="21"/>
      <c r="DC354" s="21"/>
      <c r="DD354" s="21"/>
      <c r="DE354" s="21"/>
      <c r="DF354" s="21"/>
      <c r="DG354" s="21"/>
      <c r="DH354" s="21"/>
      <c r="DI354" s="21"/>
      <c r="DJ354" s="21"/>
      <c r="DK354" s="21"/>
      <c r="DL354" s="21"/>
      <c r="DM354" s="21"/>
      <c r="DN354" s="21"/>
      <c r="DO354" s="21"/>
      <c r="DP354" s="21"/>
      <c r="DQ354" s="21"/>
      <c r="DR354" s="21"/>
      <c r="DS354" s="21"/>
      <c r="DT354" s="21"/>
      <c r="DU354" s="21"/>
      <c r="DV354" s="21"/>
      <c r="DW354" s="21"/>
      <c r="DX354" s="21"/>
      <c r="DY354" s="21"/>
      <c r="DZ354" s="21"/>
      <c r="EA354" s="21"/>
      <c r="EB354" s="21"/>
      <c r="EC354" s="21"/>
      <c r="ED354" s="21"/>
      <c r="EE354" s="21"/>
      <c r="EF354" s="21"/>
    </row>
    <row r="355" spans="6:136" s="20" customFormat="1" hidden="1">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c r="BX355" s="21"/>
      <c r="BY355" s="21"/>
      <c r="BZ355" s="21"/>
      <c r="CA355" s="21"/>
      <c r="CB355" s="21"/>
      <c r="CC355" s="21"/>
      <c r="CD355" s="21"/>
      <c r="CE355" s="21"/>
      <c r="CF355" s="21"/>
      <c r="CG355" s="21"/>
      <c r="CH355" s="21"/>
      <c r="CI355" s="21"/>
      <c r="CJ355" s="21"/>
      <c r="CK355" s="21"/>
      <c r="CL355" s="21"/>
      <c r="CM355" s="21"/>
      <c r="CN355" s="21"/>
      <c r="CO355" s="21"/>
      <c r="CP355" s="21"/>
      <c r="CQ355" s="21"/>
      <c r="CR355" s="21"/>
      <c r="CS355" s="21"/>
      <c r="CT355" s="21"/>
      <c r="CU355" s="21"/>
      <c r="CV355" s="21"/>
      <c r="CW355" s="21"/>
      <c r="CX355" s="21"/>
      <c r="CY355" s="21"/>
      <c r="CZ355" s="21"/>
      <c r="DA355" s="21"/>
      <c r="DB355" s="21"/>
      <c r="DC355" s="21"/>
      <c r="DD355" s="21"/>
      <c r="DE355" s="21"/>
      <c r="DF355" s="21"/>
      <c r="DG355" s="21"/>
      <c r="DH355" s="21"/>
      <c r="DI355" s="21"/>
      <c r="DJ355" s="21"/>
      <c r="DK355" s="21"/>
      <c r="DL355" s="21"/>
      <c r="DM355" s="21"/>
      <c r="DN355" s="21"/>
      <c r="DO355" s="21"/>
      <c r="DP355" s="21"/>
      <c r="DQ355" s="21"/>
      <c r="DR355" s="21"/>
      <c r="DS355" s="21"/>
      <c r="DT355" s="21"/>
      <c r="DU355" s="21"/>
      <c r="DV355" s="21"/>
      <c r="DW355" s="21"/>
      <c r="DX355" s="21"/>
      <c r="DY355" s="21"/>
      <c r="DZ355" s="21"/>
      <c r="EA355" s="21"/>
      <c r="EB355" s="21"/>
      <c r="EC355" s="21"/>
      <c r="ED355" s="21"/>
      <c r="EE355" s="21"/>
      <c r="EF355" s="21"/>
    </row>
    <row r="356" spans="6:136" s="20" customFormat="1" hidden="1">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c r="CB356" s="21"/>
      <c r="CC356" s="21"/>
      <c r="CD356" s="21"/>
      <c r="CE356" s="21"/>
      <c r="CF356" s="21"/>
      <c r="CG356" s="21"/>
      <c r="CH356" s="21"/>
      <c r="CI356" s="21"/>
      <c r="CJ356" s="21"/>
      <c r="CK356" s="21"/>
      <c r="CL356" s="21"/>
      <c r="CM356" s="21"/>
      <c r="CN356" s="21"/>
      <c r="CO356" s="21"/>
      <c r="CP356" s="21"/>
      <c r="CQ356" s="21"/>
      <c r="CR356" s="21"/>
      <c r="CS356" s="21"/>
      <c r="CT356" s="21"/>
      <c r="CU356" s="21"/>
      <c r="CV356" s="21"/>
      <c r="CW356" s="21"/>
      <c r="CX356" s="21"/>
      <c r="CY356" s="21"/>
      <c r="CZ356" s="21"/>
      <c r="DA356" s="21"/>
      <c r="DB356" s="21"/>
      <c r="DC356" s="21"/>
      <c r="DD356" s="21"/>
      <c r="DE356" s="21"/>
      <c r="DF356" s="21"/>
      <c r="DG356" s="21"/>
      <c r="DH356" s="21"/>
      <c r="DI356" s="21"/>
      <c r="DJ356" s="21"/>
      <c r="DK356" s="21"/>
      <c r="DL356" s="21"/>
      <c r="DM356" s="21"/>
      <c r="DN356" s="21"/>
      <c r="DO356" s="21"/>
      <c r="DP356" s="21"/>
      <c r="DQ356" s="21"/>
      <c r="DR356" s="21"/>
      <c r="DS356" s="21"/>
      <c r="DT356" s="21"/>
      <c r="DU356" s="21"/>
      <c r="DV356" s="21"/>
      <c r="DW356" s="21"/>
      <c r="DX356" s="21"/>
      <c r="DY356" s="21"/>
      <c r="DZ356" s="21"/>
      <c r="EA356" s="21"/>
      <c r="EB356" s="21"/>
      <c r="EC356" s="21"/>
      <c r="ED356" s="21"/>
      <c r="EE356" s="21"/>
      <c r="EF356" s="21"/>
    </row>
    <row r="357" spans="6:136" s="20" customFormat="1" hidden="1">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21"/>
      <c r="AQ357" s="21"/>
      <c r="AR357" s="21"/>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c r="CE357" s="21"/>
      <c r="CF357" s="21"/>
      <c r="CG357" s="21"/>
      <c r="CH357" s="21"/>
      <c r="CI357" s="21"/>
      <c r="CJ357" s="21"/>
      <c r="CK357" s="21"/>
      <c r="CL357" s="21"/>
      <c r="CM357" s="21"/>
      <c r="CN357" s="21"/>
      <c r="CO357" s="21"/>
      <c r="CP357" s="21"/>
      <c r="CQ357" s="21"/>
      <c r="CR357" s="21"/>
      <c r="CS357" s="21"/>
      <c r="CT357" s="21"/>
      <c r="CU357" s="21"/>
      <c r="CV357" s="21"/>
      <c r="CW357" s="21"/>
      <c r="CX357" s="21"/>
      <c r="CY357" s="21"/>
      <c r="CZ357" s="21"/>
      <c r="DA357" s="21"/>
      <c r="DB357" s="21"/>
      <c r="DC357" s="21"/>
      <c r="DD357" s="21"/>
      <c r="DE357" s="21"/>
      <c r="DF357" s="21"/>
      <c r="DG357" s="21"/>
      <c r="DH357" s="21"/>
      <c r="DI357" s="21"/>
      <c r="DJ357" s="21"/>
      <c r="DK357" s="21"/>
      <c r="DL357" s="21"/>
      <c r="DM357" s="21"/>
      <c r="DN357" s="21"/>
      <c r="DO357" s="21"/>
      <c r="DP357" s="21"/>
      <c r="DQ357" s="21"/>
      <c r="DR357" s="21"/>
      <c r="DS357" s="21"/>
      <c r="DT357" s="21"/>
      <c r="DU357" s="21"/>
      <c r="DV357" s="21"/>
      <c r="DW357" s="21"/>
      <c r="DX357" s="21"/>
      <c r="DY357" s="21"/>
      <c r="DZ357" s="21"/>
      <c r="EA357" s="21"/>
      <c r="EB357" s="21"/>
      <c r="EC357" s="21"/>
      <c r="ED357" s="21"/>
      <c r="EE357" s="21"/>
      <c r="EF357" s="21"/>
    </row>
    <row r="358" spans="6:136" s="20" customFormat="1" hidden="1">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c r="BX358" s="21"/>
      <c r="BY358" s="21"/>
      <c r="BZ358" s="21"/>
      <c r="CA358" s="21"/>
      <c r="CB358" s="21"/>
      <c r="CC358" s="21"/>
      <c r="CD358" s="21"/>
      <c r="CE358" s="21"/>
      <c r="CF358" s="21"/>
      <c r="CG358" s="21"/>
      <c r="CH358" s="21"/>
      <c r="CI358" s="21"/>
      <c r="CJ358" s="21"/>
      <c r="CK358" s="21"/>
      <c r="CL358" s="21"/>
      <c r="CM358" s="21"/>
      <c r="CN358" s="21"/>
      <c r="CO358" s="21"/>
      <c r="CP358" s="21"/>
      <c r="CQ358" s="21"/>
      <c r="CR358" s="21"/>
      <c r="CS358" s="21"/>
      <c r="CT358" s="21"/>
      <c r="CU358" s="21"/>
      <c r="CV358" s="21"/>
      <c r="CW358" s="21"/>
      <c r="CX358" s="21"/>
      <c r="CY358" s="21"/>
      <c r="CZ358" s="21"/>
      <c r="DA358" s="21"/>
      <c r="DB358" s="21"/>
      <c r="DC358" s="21"/>
      <c r="DD358" s="21"/>
      <c r="DE358" s="21"/>
      <c r="DF358" s="21"/>
      <c r="DG358" s="21"/>
      <c r="DH358" s="21"/>
      <c r="DI358" s="21"/>
      <c r="DJ358" s="21"/>
      <c r="DK358" s="21"/>
      <c r="DL358" s="21"/>
      <c r="DM358" s="21"/>
      <c r="DN358" s="21"/>
      <c r="DO358" s="21"/>
      <c r="DP358" s="21"/>
      <c r="DQ358" s="21"/>
      <c r="DR358" s="21"/>
      <c r="DS358" s="21"/>
      <c r="DT358" s="21"/>
      <c r="DU358" s="21"/>
      <c r="DV358" s="21"/>
      <c r="DW358" s="21"/>
      <c r="DX358" s="21"/>
      <c r="DY358" s="21"/>
      <c r="DZ358" s="21"/>
      <c r="EA358" s="21"/>
      <c r="EB358" s="21"/>
      <c r="EC358" s="21"/>
      <c r="ED358" s="21"/>
      <c r="EE358" s="21"/>
      <c r="EF358" s="21"/>
    </row>
    <row r="359" spans="6:136" s="20" customFormat="1" hidden="1">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c r="BW359" s="21"/>
      <c r="BX359" s="21"/>
      <c r="BY359" s="21"/>
      <c r="BZ359" s="21"/>
      <c r="CA359" s="21"/>
      <c r="CB359" s="21"/>
      <c r="CC359" s="21"/>
      <c r="CD359" s="21"/>
      <c r="CE359" s="21"/>
      <c r="CF359" s="21"/>
      <c r="CG359" s="21"/>
      <c r="CH359" s="21"/>
      <c r="CI359" s="21"/>
      <c r="CJ359" s="21"/>
      <c r="CK359" s="21"/>
      <c r="CL359" s="21"/>
      <c r="CM359" s="21"/>
      <c r="CN359" s="21"/>
      <c r="CO359" s="21"/>
      <c r="CP359" s="21"/>
      <c r="CQ359" s="21"/>
      <c r="CR359" s="21"/>
      <c r="CS359" s="21"/>
      <c r="CT359" s="21"/>
      <c r="CU359" s="21"/>
      <c r="CV359" s="21"/>
      <c r="CW359" s="21"/>
      <c r="CX359" s="21"/>
      <c r="CY359" s="21"/>
      <c r="CZ359" s="21"/>
      <c r="DA359" s="21"/>
      <c r="DB359" s="21"/>
      <c r="DC359" s="21"/>
      <c r="DD359" s="21"/>
      <c r="DE359" s="21"/>
      <c r="DF359" s="21"/>
      <c r="DG359" s="21"/>
      <c r="DH359" s="21"/>
      <c r="DI359" s="21"/>
      <c r="DJ359" s="21"/>
      <c r="DK359" s="21"/>
      <c r="DL359" s="21"/>
      <c r="DM359" s="21"/>
      <c r="DN359" s="21"/>
      <c r="DO359" s="21"/>
      <c r="DP359" s="21"/>
      <c r="DQ359" s="21"/>
      <c r="DR359" s="21"/>
      <c r="DS359" s="21"/>
      <c r="DT359" s="21"/>
      <c r="DU359" s="21"/>
      <c r="DV359" s="21"/>
      <c r="DW359" s="21"/>
      <c r="DX359" s="21"/>
      <c r="DY359" s="21"/>
      <c r="DZ359" s="21"/>
      <c r="EA359" s="21"/>
      <c r="EB359" s="21"/>
      <c r="EC359" s="21"/>
      <c r="ED359" s="21"/>
      <c r="EE359" s="21"/>
      <c r="EF359" s="21"/>
    </row>
    <row r="360" spans="6:136" s="20" customFormat="1" hidden="1">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c r="CB360" s="21"/>
      <c r="CC360" s="21"/>
      <c r="CD360" s="21"/>
      <c r="CE360" s="21"/>
      <c r="CF360" s="21"/>
      <c r="CG360" s="21"/>
      <c r="CH360" s="21"/>
      <c r="CI360" s="21"/>
      <c r="CJ360" s="21"/>
      <c r="CK360" s="21"/>
      <c r="CL360" s="21"/>
      <c r="CM360" s="21"/>
      <c r="CN360" s="21"/>
      <c r="CO360" s="21"/>
      <c r="CP360" s="21"/>
      <c r="CQ360" s="21"/>
      <c r="CR360" s="21"/>
      <c r="CS360" s="21"/>
      <c r="CT360" s="21"/>
      <c r="CU360" s="21"/>
      <c r="CV360" s="21"/>
      <c r="CW360" s="21"/>
      <c r="CX360" s="21"/>
      <c r="CY360" s="21"/>
      <c r="CZ360" s="21"/>
      <c r="DA360" s="21"/>
      <c r="DB360" s="21"/>
      <c r="DC360" s="21"/>
      <c r="DD360" s="21"/>
      <c r="DE360" s="21"/>
      <c r="DF360" s="21"/>
      <c r="DG360" s="21"/>
      <c r="DH360" s="21"/>
      <c r="DI360" s="21"/>
      <c r="DJ360" s="21"/>
      <c r="DK360" s="21"/>
      <c r="DL360" s="21"/>
      <c r="DM360" s="21"/>
      <c r="DN360" s="21"/>
      <c r="DO360" s="21"/>
      <c r="DP360" s="21"/>
      <c r="DQ360" s="21"/>
      <c r="DR360" s="21"/>
      <c r="DS360" s="21"/>
      <c r="DT360" s="21"/>
      <c r="DU360" s="21"/>
      <c r="DV360" s="21"/>
      <c r="DW360" s="21"/>
      <c r="DX360" s="21"/>
      <c r="DY360" s="21"/>
      <c r="DZ360" s="21"/>
      <c r="EA360" s="21"/>
      <c r="EB360" s="21"/>
      <c r="EC360" s="21"/>
      <c r="ED360" s="21"/>
      <c r="EE360" s="21"/>
      <c r="EF360" s="21"/>
    </row>
    <row r="361" spans="6:136" s="20" customFormat="1" hidden="1">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c r="BV361" s="21"/>
      <c r="BW361" s="21"/>
      <c r="BX361" s="21"/>
      <c r="BY361" s="21"/>
      <c r="BZ361" s="21"/>
      <c r="CA361" s="21"/>
      <c r="CB361" s="21"/>
      <c r="CC361" s="21"/>
      <c r="CD361" s="21"/>
      <c r="CE361" s="21"/>
      <c r="CF361" s="21"/>
      <c r="CG361" s="21"/>
      <c r="CH361" s="21"/>
      <c r="CI361" s="21"/>
      <c r="CJ361" s="21"/>
      <c r="CK361" s="21"/>
      <c r="CL361" s="21"/>
      <c r="CM361" s="21"/>
      <c r="CN361" s="21"/>
      <c r="CO361" s="21"/>
      <c r="CP361" s="21"/>
      <c r="CQ361" s="21"/>
      <c r="CR361" s="21"/>
      <c r="CS361" s="21"/>
      <c r="CT361" s="21"/>
      <c r="CU361" s="21"/>
      <c r="CV361" s="21"/>
      <c r="CW361" s="21"/>
      <c r="CX361" s="21"/>
      <c r="CY361" s="21"/>
      <c r="CZ361" s="21"/>
      <c r="DA361" s="21"/>
      <c r="DB361" s="21"/>
      <c r="DC361" s="21"/>
      <c r="DD361" s="21"/>
      <c r="DE361" s="21"/>
      <c r="DF361" s="21"/>
      <c r="DG361" s="21"/>
      <c r="DH361" s="21"/>
      <c r="DI361" s="21"/>
      <c r="DJ361" s="21"/>
      <c r="DK361" s="21"/>
      <c r="DL361" s="21"/>
      <c r="DM361" s="21"/>
      <c r="DN361" s="21"/>
      <c r="DO361" s="21"/>
      <c r="DP361" s="21"/>
      <c r="DQ361" s="21"/>
      <c r="DR361" s="21"/>
      <c r="DS361" s="21"/>
      <c r="DT361" s="21"/>
      <c r="DU361" s="21"/>
      <c r="DV361" s="21"/>
      <c r="DW361" s="21"/>
      <c r="DX361" s="21"/>
      <c r="DY361" s="21"/>
      <c r="DZ361" s="21"/>
      <c r="EA361" s="21"/>
      <c r="EB361" s="21"/>
      <c r="EC361" s="21"/>
      <c r="ED361" s="21"/>
      <c r="EE361" s="21"/>
      <c r="EF361" s="21"/>
    </row>
    <row r="362" spans="6:136" s="20" customFormat="1" hidden="1">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c r="BV362" s="21"/>
      <c r="BW362" s="21"/>
      <c r="BX362" s="21"/>
      <c r="BY362" s="21"/>
      <c r="BZ362" s="21"/>
      <c r="CA362" s="21"/>
      <c r="CB362" s="21"/>
      <c r="CC362" s="21"/>
      <c r="CD362" s="21"/>
      <c r="CE362" s="21"/>
      <c r="CF362" s="21"/>
      <c r="CG362" s="21"/>
      <c r="CH362" s="21"/>
      <c r="CI362" s="21"/>
      <c r="CJ362" s="21"/>
      <c r="CK362" s="21"/>
      <c r="CL362" s="21"/>
      <c r="CM362" s="21"/>
      <c r="CN362" s="21"/>
      <c r="CO362" s="21"/>
      <c r="CP362" s="21"/>
      <c r="CQ362" s="21"/>
      <c r="CR362" s="21"/>
      <c r="CS362" s="21"/>
      <c r="CT362" s="21"/>
      <c r="CU362" s="21"/>
      <c r="CV362" s="21"/>
      <c r="CW362" s="21"/>
      <c r="CX362" s="21"/>
      <c r="CY362" s="21"/>
      <c r="CZ362" s="21"/>
      <c r="DA362" s="21"/>
      <c r="DB362" s="21"/>
      <c r="DC362" s="21"/>
      <c r="DD362" s="21"/>
      <c r="DE362" s="21"/>
      <c r="DF362" s="21"/>
      <c r="DG362" s="21"/>
      <c r="DH362" s="21"/>
      <c r="DI362" s="21"/>
      <c r="DJ362" s="21"/>
      <c r="DK362" s="21"/>
      <c r="DL362" s="21"/>
      <c r="DM362" s="21"/>
      <c r="DN362" s="21"/>
      <c r="DO362" s="21"/>
      <c r="DP362" s="21"/>
      <c r="DQ362" s="21"/>
      <c r="DR362" s="21"/>
      <c r="DS362" s="21"/>
      <c r="DT362" s="21"/>
      <c r="DU362" s="21"/>
      <c r="DV362" s="21"/>
      <c r="DW362" s="21"/>
      <c r="DX362" s="21"/>
      <c r="DY362" s="21"/>
      <c r="DZ362" s="21"/>
      <c r="EA362" s="21"/>
      <c r="EB362" s="21"/>
      <c r="EC362" s="21"/>
      <c r="ED362" s="21"/>
      <c r="EE362" s="21"/>
      <c r="EF362" s="21"/>
    </row>
    <row r="363" spans="6:136" s="20" customFormat="1" hidden="1">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21"/>
      <c r="AQ363" s="21"/>
      <c r="AR363" s="21"/>
      <c r="AS363" s="21"/>
      <c r="AT363" s="21"/>
      <c r="AU363" s="21"/>
      <c r="AV363" s="21"/>
      <c r="AW363" s="21"/>
      <c r="AX363" s="21"/>
      <c r="AY363" s="21"/>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c r="CE363" s="21"/>
      <c r="CF363" s="21"/>
      <c r="CG363" s="21"/>
      <c r="CH363" s="21"/>
      <c r="CI363" s="21"/>
      <c r="CJ363" s="21"/>
      <c r="CK363" s="21"/>
      <c r="CL363" s="21"/>
      <c r="CM363" s="21"/>
      <c r="CN363" s="21"/>
      <c r="CO363" s="21"/>
      <c r="CP363" s="21"/>
      <c r="CQ363" s="21"/>
      <c r="CR363" s="21"/>
      <c r="CS363" s="21"/>
      <c r="CT363" s="21"/>
      <c r="CU363" s="21"/>
      <c r="CV363" s="21"/>
      <c r="CW363" s="21"/>
      <c r="CX363" s="21"/>
      <c r="CY363" s="21"/>
      <c r="CZ363" s="21"/>
      <c r="DA363" s="21"/>
      <c r="DB363" s="21"/>
      <c r="DC363" s="21"/>
      <c r="DD363" s="21"/>
      <c r="DE363" s="21"/>
      <c r="DF363" s="21"/>
      <c r="DG363" s="21"/>
      <c r="DH363" s="21"/>
      <c r="DI363" s="21"/>
      <c r="DJ363" s="21"/>
      <c r="DK363" s="21"/>
      <c r="DL363" s="21"/>
      <c r="DM363" s="21"/>
      <c r="DN363" s="21"/>
      <c r="DO363" s="21"/>
      <c r="DP363" s="21"/>
      <c r="DQ363" s="21"/>
      <c r="DR363" s="21"/>
      <c r="DS363" s="21"/>
      <c r="DT363" s="21"/>
      <c r="DU363" s="21"/>
      <c r="DV363" s="21"/>
      <c r="DW363" s="21"/>
      <c r="DX363" s="21"/>
      <c r="DY363" s="21"/>
      <c r="DZ363" s="21"/>
      <c r="EA363" s="21"/>
      <c r="EB363" s="21"/>
      <c r="EC363" s="21"/>
      <c r="ED363" s="21"/>
      <c r="EE363" s="21"/>
      <c r="EF363" s="21"/>
    </row>
    <row r="364" spans="6:136" s="20" customFormat="1" hidden="1">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21"/>
      <c r="AQ364" s="21"/>
      <c r="AR364" s="21"/>
      <c r="AS364" s="21"/>
      <c r="AT364" s="21"/>
      <c r="AU364" s="21"/>
      <c r="AV364" s="21"/>
      <c r="AW364" s="21"/>
      <c r="AX364" s="21"/>
      <c r="AY364" s="21"/>
      <c r="AZ364" s="21"/>
      <c r="BA364" s="21"/>
      <c r="BB364" s="21"/>
      <c r="BC364" s="21"/>
      <c r="BD364" s="21"/>
      <c r="BE364" s="21"/>
      <c r="BF364" s="21"/>
      <c r="BG364" s="21"/>
      <c r="BH364" s="21"/>
      <c r="BI364" s="21"/>
      <c r="BJ364" s="21"/>
      <c r="BK364" s="21"/>
      <c r="BL364" s="21"/>
      <c r="BM364" s="21"/>
      <c r="BN364" s="21"/>
      <c r="BO364" s="21"/>
      <c r="BP364" s="21"/>
      <c r="BQ364" s="21"/>
      <c r="BR364" s="21"/>
      <c r="BS364" s="21"/>
      <c r="BT364" s="21"/>
      <c r="BU364" s="21"/>
      <c r="BV364" s="21"/>
      <c r="BW364" s="21"/>
      <c r="BX364" s="21"/>
      <c r="BY364" s="21"/>
      <c r="BZ364" s="21"/>
      <c r="CA364" s="21"/>
      <c r="CB364" s="21"/>
      <c r="CC364" s="21"/>
      <c r="CD364" s="21"/>
      <c r="CE364" s="21"/>
      <c r="CF364" s="21"/>
      <c r="CG364" s="21"/>
      <c r="CH364" s="21"/>
      <c r="CI364" s="21"/>
      <c r="CJ364" s="21"/>
      <c r="CK364" s="21"/>
      <c r="CL364" s="21"/>
      <c r="CM364" s="21"/>
      <c r="CN364" s="21"/>
      <c r="CO364" s="21"/>
      <c r="CP364" s="21"/>
      <c r="CQ364" s="21"/>
      <c r="CR364" s="21"/>
      <c r="CS364" s="21"/>
      <c r="CT364" s="21"/>
      <c r="CU364" s="21"/>
      <c r="CV364" s="21"/>
      <c r="CW364" s="21"/>
      <c r="CX364" s="21"/>
      <c r="CY364" s="21"/>
      <c r="CZ364" s="21"/>
      <c r="DA364" s="21"/>
      <c r="DB364" s="21"/>
      <c r="DC364" s="21"/>
      <c r="DD364" s="21"/>
      <c r="DE364" s="21"/>
      <c r="DF364" s="21"/>
      <c r="DG364" s="21"/>
      <c r="DH364" s="21"/>
      <c r="DI364" s="21"/>
      <c r="DJ364" s="21"/>
      <c r="DK364" s="21"/>
      <c r="DL364" s="21"/>
      <c r="DM364" s="21"/>
      <c r="DN364" s="21"/>
      <c r="DO364" s="21"/>
      <c r="DP364" s="21"/>
      <c r="DQ364" s="21"/>
      <c r="DR364" s="21"/>
      <c r="DS364" s="21"/>
      <c r="DT364" s="21"/>
      <c r="DU364" s="21"/>
      <c r="DV364" s="21"/>
      <c r="DW364" s="21"/>
      <c r="DX364" s="21"/>
      <c r="DY364" s="21"/>
      <c r="DZ364" s="21"/>
      <c r="EA364" s="21"/>
      <c r="EB364" s="21"/>
      <c r="EC364" s="21"/>
      <c r="ED364" s="21"/>
      <c r="EE364" s="21"/>
      <c r="EF364" s="21"/>
    </row>
    <row r="365" spans="6:136" s="20" customFormat="1" hidden="1">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21"/>
      <c r="AQ365" s="21"/>
      <c r="AR365" s="21"/>
      <c r="AS365" s="21"/>
      <c r="AT365" s="21"/>
      <c r="AU365" s="21"/>
      <c r="AV365" s="21"/>
      <c r="AW365" s="21"/>
      <c r="AX365" s="21"/>
      <c r="AY365" s="21"/>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c r="CE365" s="21"/>
      <c r="CF365" s="21"/>
      <c r="CG365" s="21"/>
      <c r="CH365" s="21"/>
      <c r="CI365" s="21"/>
      <c r="CJ365" s="21"/>
      <c r="CK365" s="21"/>
      <c r="CL365" s="21"/>
      <c r="CM365" s="21"/>
      <c r="CN365" s="21"/>
      <c r="CO365" s="21"/>
      <c r="CP365" s="21"/>
      <c r="CQ365" s="21"/>
      <c r="CR365" s="21"/>
      <c r="CS365" s="21"/>
      <c r="CT365" s="21"/>
      <c r="CU365" s="21"/>
      <c r="CV365" s="21"/>
      <c r="CW365" s="21"/>
      <c r="CX365" s="21"/>
      <c r="CY365" s="21"/>
      <c r="CZ365" s="21"/>
      <c r="DA365" s="21"/>
      <c r="DB365" s="21"/>
      <c r="DC365" s="21"/>
      <c r="DD365" s="21"/>
      <c r="DE365" s="21"/>
      <c r="DF365" s="21"/>
      <c r="DG365" s="21"/>
      <c r="DH365" s="21"/>
      <c r="DI365" s="21"/>
      <c r="DJ365" s="21"/>
      <c r="DK365" s="21"/>
      <c r="DL365" s="21"/>
      <c r="DM365" s="21"/>
      <c r="DN365" s="21"/>
      <c r="DO365" s="21"/>
      <c r="DP365" s="21"/>
      <c r="DQ365" s="21"/>
      <c r="DR365" s="21"/>
      <c r="DS365" s="21"/>
      <c r="DT365" s="21"/>
      <c r="DU365" s="21"/>
      <c r="DV365" s="21"/>
      <c r="DW365" s="21"/>
      <c r="DX365" s="21"/>
      <c r="DY365" s="21"/>
      <c r="DZ365" s="21"/>
      <c r="EA365" s="21"/>
      <c r="EB365" s="21"/>
      <c r="EC365" s="21"/>
      <c r="ED365" s="21"/>
      <c r="EE365" s="21"/>
      <c r="EF365" s="21"/>
    </row>
    <row r="366" spans="6:136" s="20" customFormat="1" hidden="1">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c r="CE366" s="21"/>
      <c r="CF366" s="21"/>
      <c r="CG366" s="21"/>
      <c r="CH366" s="21"/>
      <c r="CI366" s="21"/>
      <c r="CJ366" s="21"/>
      <c r="CK366" s="21"/>
      <c r="CL366" s="21"/>
      <c r="CM366" s="21"/>
      <c r="CN366" s="21"/>
      <c r="CO366" s="21"/>
      <c r="CP366" s="21"/>
      <c r="CQ366" s="21"/>
      <c r="CR366" s="21"/>
      <c r="CS366" s="21"/>
      <c r="CT366" s="21"/>
      <c r="CU366" s="21"/>
      <c r="CV366" s="21"/>
      <c r="CW366" s="21"/>
      <c r="CX366" s="21"/>
      <c r="CY366" s="21"/>
      <c r="CZ366" s="21"/>
      <c r="DA366" s="21"/>
      <c r="DB366" s="21"/>
      <c r="DC366" s="21"/>
      <c r="DD366" s="21"/>
      <c r="DE366" s="21"/>
      <c r="DF366" s="21"/>
      <c r="DG366" s="21"/>
      <c r="DH366" s="21"/>
      <c r="DI366" s="21"/>
      <c r="DJ366" s="21"/>
      <c r="DK366" s="21"/>
      <c r="DL366" s="21"/>
      <c r="DM366" s="21"/>
      <c r="DN366" s="21"/>
      <c r="DO366" s="21"/>
      <c r="DP366" s="21"/>
      <c r="DQ366" s="21"/>
      <c r="DR366" s="21"/>
      <c r="DS366" s="21"/>
      <c r="DT366" s="21"/>
      <c r="DU366" s="21"/>
      <c r="DV366" s="21"/>
      <c r="DW366" s="21"/>
      <c r="DX366" s="21"/>
      <c r="DY366" s="21"/>
      <c r="DZ366" s="21"/>
      <c r="EA366" s="21"/>
      <c r="EB366" s="21"/>
      <c r="EC366" s="21"/>
      <c r="ED366" s="21"/>
      <c r="EE366" s="21"/>
      <c r="EF366" s="21"/>
    </row>
    <row r="367" spans="6:136" s="20" customFormat="1" hidden="1">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21"/>
      <c r="AQ367" s="21"/>
      <c r="AR367" s="21"/>
      <c r="AS367" s="21"/>
      <c r="AT367" s="21"/>
      <c r="AU367" s="21"/>
      <c r="AV367" s="21"/>
      <c r="AW367" s="21"/>
      <c r="AX367" s="21"/>
      <c r="AY367" s="21"/>
      <c r="AZ367" s="21"/>
      <c r="BA367" s="21"/>
      <c r="BB367" s="21"/>
      <c r="BC367" s="21"/>
      <c r="BD367" s="21"/>
      <c r="BE367" s="21"/>
      <c r="BF367" s="21"/>
      <c r="BG367" s="21"/>
      <c r="BH367" s="21"/>
      <c r="BI367" s="21"/>
      <c r="BJ367" s="21"/>
      <c r="BK367" s="21"/>
      <c r="BL367" s="21"/>
      <c r="BM367" s="21"/>
      <c r="BN367" s="21"/>
      <c r="BO367" s="21"/>
      <c r="BP367" s="21"/>
      <c r="BQ367" s="21"/>
      <c r="BR367" s="21"/>
      <c r="BS367" s="21"/>
      <c r="BT367" s="21"/>
      <c r="BU367" s="21"/>
      <c r="BV367" s="21"/>
      <c r="BW367" s="21"/>
      <c r="BX367" s="21"/>
      <c r="BY367" s="21"/>
      <c r="BZ367" s="21"/>
      <c r="CA367" s="21"/>
      <c r="CB367" s="21"/>
      <c r="CC367" s="21"/>
      <c r="CD367" s="21"/>
      <c r="CE367" s="21"/>
      <c r="CF367" s="21"/>
      <c r="CG367" s="21"/>
      <c r="CH367" s="21"/>
      <c r="CI367" s="21"/>
      <c r="CJ367" s="21"/>
      <c r="CK367" s="21"/>
      <c r="CL367" s="21"/>
      <c r="CM367" s="21"/>
      <c r="CN367" s="21"/>
      <c r="CO367" s="21"/>
      <c r="CP367" s="21"/>
      <c r="CQ367" s="21"/>
      <c r="CR367" s="21"/>
      <c r="CS367" s="21"/>
      <c r="CT367" s="21"/>
      <c r="CU367" s="21"/>
      <c r="CV367" s="21"/>
      <c r="CW367" s="21"/>
      <c r="CX367" s="21"/>
      <c r="CY367" s="21"/>
      <c r="CZ367" s="21"/>
      <c r="DA367" s="21"/>
      <c r="DB367" s="21"/>
      <c r="DC367" s="21"/>
      <c r="DD367" s="21"/>
      <c r="DE367" s="21"/>
      <c r="DF367" s="21"/>
      <c r="DG367" s="21"/>
      <c r="DH367" s="21"/>
      <c r="DI367" s="21"/>
      <c r="DJ367" s="21"/>
      <c r="DK367" s="21"/>
      <c r="DL367" s="21"/>
      <c r="DM367" s="21"/>
      <c r="DN367" s="21"/>
      <c r="DO367" s="21"/>
      <c r="DP367" s="21"/>
      <c r="DQ367" s="21"/>
      <c r="DR367" s="21"/>
      <c r="DS367" s="21"/>
      <c r="DT367" s="21"/>
      <c r="DU367" s="21"/>
      <c r="DV367" s="21"/>
      <c r="DW367" s="21"/>
      <c r="DX367" s="21"/>
      <c r="DY367" s="21"/>
      <c r="DZ367" s="21"/>
      <c r="EA367" s="21"/>
      <c r="EB367" s="21"/>
      <c r="EC367" s="21"/>
      <c r="ED367" s="21"/>
      <c r="EE367" s="21"/>
      <c r="EF367" s="21"/>
    </row>
    <row r="368" spans="6:136" s="20" customFormat="1" hidden="1">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21"/>
      <c r="AQ368" s="21"/>
      <c r="AR368" s="21"/>
      <c r="AS368" s="21"/>
      <c r="AT368" s="21"/>
      <c r="AU368" s="21"/>
      <c r="AV368" s="21"/>
      <c r="AW368" s="21"/>
      <c r="AX368" s="21"/>
      <c r="AY368" s="21"/>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c r="CE368" s="21"/>
      <c r="CF368" s="21"/>
      <c r="CG368" s="21"/>
      <c r="CH368" s="21"/>
      <c r="CI368" s="21"/>
      <c r="CJ368" s="21"/>
      <c r="CK368" s="21"/>
      <c r="CL368" s="21"/>
      <c r="CM368" s="21"/>
      <c r="CN368" s="21"/>
      <c r="CO368" s="21"/>
      <c r="CP368" s="21"/>
      <c r="CQ368" s="21"/>
      <c r="CR368" s="21"/>
      <c r="CS368" s="21"/>
      <c r="CT368" s="21"/>
      <c r="CU368" s="21"/>
      <c r="CV368" s="21"/>
      <c r="CW368" s="21"/>
      <c r="CX368" s="21"/>
      <c r="CY368" s="21"/>
      <c r="CZ368" s="21"/>
      <c r="DA368" s="21"/>
      <c r="DB368" s="21"/>
      <c r="DC368" s="21"/>
      <c r="DD368" s="21"/>
      <c r="DE368" s="21"/>
      <c r="DF368" s="21"/>
      <c r="DG368" s="21"/>
      <c r="DH368" s="21"/>
      <c r="DI368" s="21"/>
      <c r="DJ368" s="21"/>
      <c r="DK368" s="21"/>
      <c r="DL368" s="21"/>
      <c r="DM368" s="21"/>
      <c r="DN368" s="21"/>
      <c r="DO368" s="21"/>
      <c r="DP368" s="21"/>
      <c r="DQ368" s="21"/>
      <c r="DR368" s="21"/>
      <c r="DS368" s="21"/>
      <c r="DT368" s="21"/>
      <c r="DU368" s="21"/>
      <c r="DV368" s="21"/>
      <c r="DW368" s="21"/>
      <c r="DX368" s="21"/>
      <c r="DY368" s="21"/>
      <c r="DZ368" s="21"/>
      <c r="EA368" s="21"/>
      <c r="EB368" s="21"/>
      <c r="EC368" s="21"/>
      <c r="ED368" s="21"/>
      <c r="EE368" s="21"/>
      <c r="EF368" s="21"/>
    </row>
    <row r="369" spans="6:136" s="20" customFormat="1" hidden="1">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c r="BS369" s="21"/>
      <c r="BT369" s="21"/>
      <c r="BU369" s="21"/>
      <c r="BV369" s="21"/>
      <c r="BW369" s="21"/>
      <c r="BX369" s="21"/>
      <c r="BY369" s="21"/>
      <c r="BZ369" s="21"/>
      <c r="CA369" s="21"/>
      <c r="CB369" s="21"/>
      <c r="CC369" s="21"/>
      <c r="CD369" s="21"/>
      <c r="CE369" s="21"/>
      <c r="CF369" s="21"/>
      <c r="CG369" s="21"/>
      <c r="CH369" s="21"/>
      <c r="CI369" s="21"/>
      <c r="CJ369" s="21"/>
      <c r="CK369" s="21"/>
      <c r="CL369" s="21"/>
      <c r="CM369" s="21"/>
      <c r="CN369" s="21"/>
      <c r="CO369" s="21"/>
      <c r="CP369" s="21"/>
      <c r="CQ369" s="21"/>
      <c r="CR369" s="21"/>
      <c r="CS369" s="21"/>
      <c r="CT369" s="21"/>
      <c r="CU369" s="21"/>
      <c r="CV369" s="21"/>
      <c r="CW369" s="21"/>
      <c r="CX369" s="21"/>
      <c r="CY369" s="21"/>
      <c r="CZ369" s="21"/>
      <c r="DA369" s="21"/>
      <c r="DB369" s="21"/>
      <c r="DC369" s="21"/>
      <c r="DD369" s="21"/>
      <c r="DE369" s="21"/>
      <c r="DF369" s="21"/>
      <c r="DG369" s="21"/>
      <c r="DH369" s="21"/>
      <c r="DI369" s="21"/>
      <c r="DJ369" s="21"/>
      <c r="DK369" s="21"/>
      <c r="DL369" s="21"/>
      <c r="DM369" s="21"/>
      <c r="DN369" s="21"/>
      <c r="DO369" s="21"/>
      <c r="DP369" s="21"/>
      <c r="DQ369" s="21"/>
      <c r="DR369" s="21"/>
      <c r="DS369" s="21"/>
      <c r="DT369" s="21"/>
      <c r="DU369" s="21"/>
      <c r="DV369" s="21"/>
      <c r="DW369" s="21"/>
      <c r="DX369" s="21"/>
      <c r="DY369" s="21"/>
      <c r="DZ369" s="21"/>
      <c r="EA369" s="21"/>
      <c r="EB369" s="21"/>
      <c r="EC369" s="21"/>
      <c r="ED369" s="21"/>
      <c r="EE369" s="21"/>
      <c r="EF369" s="21"/>
    </row>
    <row r="370" spans="6:136" s="20" customFormat="1" hidden="1">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21"/>
      <c r="AQ370" s="21"/>
      <c r="AR370" s="21"/>
      <c r="AS370" s="21"/>
      <c r="AT370" s="21"/>
      <c r="AU370" s="21"/>
      <c r="AV370" s="21"/>
      <c r="AW370" s="21"/>
      <c r="AX370" s="21"/>
      <c r="AY370" s="21"/>
      <c r="AZ370" s="21"/>
      <c r="BA370" s="21"/>
      <c r="BB370" s="21"/>
      <c r="BC370" s="21"/>
      <c r="BD370" s="21"/>
      <c r="BE370" s="21"/>
      <c r="BF370" s="21"/>
      <c r="BG370" s="21"/>
      <c r="BH370" s="21"/>
      <c r="BI370" s="21"/>
      <c r="BJ370" s="21"/>
      <c r="BK370" s="21"/>
      <c r="BL370" s="21"/>
      <c r="BM370" s="21"/>
      <c r="BN370" s="21"/>
      <c r="BO370" s="21"/>
      <c r="BP370" s="21"/>
      <c r="BQ370" s="21"/>
      <c r="BR370" s="21"/>
      <c r="BS370" s="21"/>
      <c r="BT370" s="21"/>
      <c r="BU370" s="21"/>
      <c r="BV370" s="21"/>
      <c r="BW370" s="21"/>
      <c r="BX370" s="21"/>
      <c r="BY370" s="21"/>
      <c r="BZ370" s="21"/>
      <c r="CA370" s="21"/>
      <c r="CB370" s="21"/>
      <c r="CC370" s="21"/>
      <c r="CD370" s="21"/>
      <c r="CE370" s="21"/>
      <c r="CF370" s="21"/>
      <c r="CG370" s="21"/>
      <c r="CH370" s="21"/>
      <c r="CI370" s="21"/>
      <c r="CJ370" s="21"/>
      <c r="CK370" s="21"/>
      <c r="CL370" s="21"/>
      <c r="CM370" s="21"/>
      <c r="CN370" s="21"/>
      <c r="CO370" s="21"/>
      <c r="CP370" s="21"/>
      <c r="CQ370" s="21"/>
      <c r="CR370" s="21"/>
      <c r="CS370" s="21"/>
      <c r="CT370" s="21"/>
      <c r="CU370" s="21"/>
      <c r="CV370" s="21"/>
      <c r="CW370" s="21"/>
      <c r="CX370" s="21"/>
      <c r="CY370" s="21"/>
      <c r="CZ370" s="21"/>
      <c r="DA370" s="21"/>
      <c r="DB370" s="21"/>
      <c r="DC370" s="21"/>
      <c r="DD370" s="21"/>
      <c r="DE370" s="21"/>
      <c r="DF370" s="21"/>
      <c r="DG370" s="21"/>
      <c r="DH370" s="21"/>
      <c r="DI370" s="21"/>
      <c r="DJ370" s="21"/>
      <c r="DK370" s="21"/>
      <c r="DL370" s="21"/>
      <c r="DM370" s="21"/>
      <c r="DN370" s="21"/>
      <c r="DO370" s="21"/>
      <c r="DP370" s="21"/>
      <c r="DQ370" s="21"/>
      <c r="DR370" s="21"/>
      <c r="DS370" s="21"/>
      <c r="DT370" s="21"/>
      <c r="DU370" s="21"/>
      <c r="DV370" s="21"/>
      <c r="DW370" s="21"/>
      <c r="DX370" s="21"/>
      <c r="DY370" s="21"/>
      <c r="DZ370" s="21"/>
      <c r="EA370" s="21"/>
      <c r="EB370" s="21"/>
      <c r="EC370" s="21"/>
      <c r="ED370" s="21"/>
      <c r="EE370" s="21"/>
      <c r="EF370" s="21"/>
    </row>
    <row r="371" spans="6:136" s="20" customFormat="1" hidden="1">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c r="BS371" s="21"/>
      <c r="BT371" s="21"/>
      <c r="BU371" s="21"/>
      <c r="BV371" s="21"/>
      <c r="BW371" s="21"/>
      <c r="BX371" s="21"/>
      <c r="BY371" s="21"/>
      <c r="BZ371" s="21"/>
      <c r="CA371" s="21"/>
      <c r="CB371" s="21"/>
      <c r="CC371" s="21"/>
      <c r="CD371" s="21"/>
      <c r="CE371" s="21"/>
      <c r="CF371" s="21"/>
      <c r="CG371" s="21"/>
      <c r="CH371" s="21"/>
      <c r="CI371" s="21"/>
      <c r="CJ371" s="21"/>
      <c r="CK371" s="21"/>
      <c r="CL371" s="21"/>
      <c r="CM371" s="21"/>
      <c r="CN371" s="21"/>
      <c r="CO371" s="21"/>
      <c r="CP371" s="21"/>
      <c r="CQ371" s="21"/>
      <c r="CR371" s="21"/>
      <c r="CS371" s="21"/>
      <c r="CT371" s="21"/>
      <c r="CU371" s="21"/>
      <c r="CV371" s="21"/>
      <c r="CW371" s="21"/>
      <c r="CX371" s="21"/>
      <c r="CY371" s="21"/>
      <c r="CZ371" s="21"/>
      <c r="DA371" s="21"/>
      <c r="DB371" s="21"/>
      <c r="DC371" s="21"/>
      <c r="DD371" s="21"/>
      <c r="DE371" s="21"/>
      <c r="DF371" s="21"/>
      <c r="DG371" s="21"/>
      <c r="DH371" s="21"/>
      <c r="DI371" s="21"/>
      <c r="DJ371" s="21"/>
      <c r="DK371" s="21"/>
      <c r="DL371" s="21"/>
      <c r="DM371" s="21"/>
      <c r="DN371" s="21"/>
      <c r="DO371" s="21"/>
      <c r="DP371" s="21"/>
      <c r="DQ371" s="21"/>
      <c r="DR371" s="21"/>
      <c r="DS371" s="21"/>
      <c r="DT371" s="21"/>
      <c r="DU371" s="21"/>
      <c r="DV371" s="21"/>
      <c r="DW371" s="21"/>
      <c r="DX371" s="21"/>
      <c r="DY371" s="21"/>
      <c r="DZ371" s="21"/>
      <c r="EA371" s="21"/>
      <c r="EB371" s="21"/>
      <c r="EC371" s="21"/>
      <c r="ED371" s="21"/>
      <c r="EE371" s="21"/>
      <c r="EF371" s="21"/>
    </row>
    <row r="372" spans="6:136" s="20" customFormat="1" hidden="1">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21"/>
      <c r="AQ372" s="21"/>
      <c r="AR372" s="21"/>
      <c r="AS372" s="21"/>
      <c r="AT372" s="21"/>
      <c r="AU372" s="21"/>
      <c r="AV372" s="21"/>
      <c r="AW372" s="21"/>
      <c r="AX372" s="21"/>
      <c r="AY372" s="21"/>
      <c r="AZ372" s="21"/>
      <c r="BA372" s="21"/>
      <c r="BB372" s="21"/>
      <c r="BC372" s="21"/>
      <c r="BD372" s="21"/>
      <c r="BE372" s="21"/>
      <c r="BF372" s="21"/>
      <c r="BG372" s="21"/>
      <c r="BH372" s="21"/>
      <c r="BI372" s="21"/>
      <c r="BJ372" s="21"/>
      <c r="BK372" s="21"/>
      <c r="BL372" s="21"/>
      <c r="BM372" s="21"/>
      <c r="BN372" s="21"/>
      <c r="BO372" s="21"/>
      <c r="BP372" s="21"/>
      <c r="BQ372" s="21"/>
      <c r="BR372" s="21"/>
      <c r="BS372" s="21"/>
      <c r="BT372" s="21"/>
      <c r="BU372" s="21"/>
      <c r="BV372" s="21"/>
      <c r="BW372" s="21"/>
      <c r="BX372" s="21"/>
      <c r="BY372" s="21"/>
      <c r="BZ372" s="21"/>
      <c r="CA372" s="21"/>
      <c r="CB372" s="21"/>
      <c r="CC372" s="21"/>
      <c r="CD372" s="21"/>
      <c r="CE372" s="21"/>
      <c r="CF372" s="21"/>
      <c r="CG372" s="21"/>
      <c r="CH372" s="21"/>
      <c r="CI372" s="21"/>
      <c r="CJ372" s="21"/>
      <c r="CK372" s="21"/>
      <c r="CL372" s="21"/>
      <c r="CM372" s="21"/>
      <c r="CN372" s="21"/>
      <c r="CO372" s="21"/>
      <c r="CP372" s="21"/>
      <c r="CQ372" s="21"/>
      <c r="CR372" s="21"/>
      <c r="CS372" s="21"/>
      <c r="CT372" s="21"/>
      <c r="CU372" s="21"/>
      <c r="CV372" s="21"/>
      <c r="CW372" s="21"/>
      <c r="CX372" s="21"/>
      <c r="CY372" s="21"/>
      <c r="CZ372" s="21"/>
      <c r="DA372" s="21"/>
      <c r="DB372" s="21"/>
      <c r="DC372" s="21"/>
      <c r="DD372" s="21"/>
      <c r="DE372" s="21"/>
      <c r="DF372" s="21"/>
      <c r="DG372" s="21"/>
      <c r="DH372" s="21"/>
      <c r="DI372" s="21"/>
      <c r="DJ372" s="21"/>
      <c r="DK372" s="21"/>
      <c r="DL372" s="21"/>
      <c r="DM372" s="21"/>
      <c r="DN372" s="21"/>
      <c r="DO372" s="21"/>
      <c r="DP372" s="21"/>
      <c r="DQ372" s="21"/>
      <c r="DR372" s="21"/>
      <c r="DS372" s="21"/>
      <c r="DT372" s="21"/>
      <c r="DU372" s="21"/>
      <c r="DV372" s="21"/>
      <c r="DW372" s="21"/>
      <c r="DX372" s="21"/>
      <c r="DY372" s="21"/>
      <c r="DZ372" s="21"/>
      <c r="EA372" s="21"/>
      <c r="EB372" s="21"/>
      <c r="EC372" s="21"/>
      <c r="ED372" s="21"/>
      <c r="EE372" s="21"/>
      <c r="EF372" s="21"/>
    </row>
    <row r="373" spans="6:136" s="20" customFormat="1" hidden="1">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c r="BW373" s="21"/>
      <c r="BX373" s="21"/>
      <c r="BY373" s="21"/>
      <c r="BZ373" s="21"/>
      <c r="CA373" s="21"/>
      <c r="CB373" s="21"/>
      <c r="CC373" s="21"/>
      <c r="CD373" s="21"/>
      <c r="CE373" s="21"/>
      <c r="CF373" s="21"/>
      <c r="CG373" s="21"/>
      <c r="CH373" s="21"/>
      <c r="CI373" s="21"/>
      <c r="CJ373" s="21"/>
      <c r="CK373" s="21"/>
      <c r="CL373" s="21"/>
      <c r="CM373" s="21"/>
      <c r="CN373" s="21"/>
      <c r="CO373" s="21"/>
      <c r="CP373" s="21"/>
      <c r="CQ373" s="21"/>
      <c r="CR373" s="21"/>
      <c r="CS373" s="21"/>
      <c r="CT373" s="21"/>
      <c r="CU373" s="21"/>
      <c r="CV373" s="21"/>
      <c r="CW373" s="21"/>
      <c r="CX373" s="21"/>
      <c r="CY373" s="21"/>
      <c r="CZ373" s="21"/>
      <c r="DA373" s="21"/>
      <c r="DB373" s="21"/>
      <c r="DC373" s="21"/>
      <c r="DD373" s="21"/>
      <c r="DE373" s="21"/>
      <c r="DF373" s="21"/>
      <c r="DG373" s="21"/>
      <c r="DH373" s="21"/>
      <c r="DI373" s="21"/>
      <c r="DJ373" s="21"/>
      <c r="DK373" s="21"/>
      <c r="DL373" s="21"/>
      <c r="DM373" s="21"/>
      <c r="DN373" s="21"/>
      <c r="DO373" s="21"/>
      <c r="DP373" s="21"/>
      <c r="DQ373" s="21"/>
      <c r="DR373" s="21"/>
      <c r="DS373" s="21"/>
      <c r="DT373" s="21"/>
      <c r="DU373" s="21"/>
      <c r="DV373" s="21"/>
      <c r="DW373" s="21"/>
      <c r="DX373" s="21"/>
      <c r="DY373" s="21"/>
      <c r="DZ373" s="21"/>
      <c r="EA373" s="21"/>
      <c r="EB373" s="21"/>
      <c r="EC373" s="21"/>
      <c r="ED373" s="21"/>
      <c r="EE373" s="21"/>
      <c r="EF373" s="21"/>
    </row>
    <row r="374" spans="6:136" s="20" customFormat="1" hidden="1">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c r="BX374" s="21"/>
      <c r="BY374" s="21"/>
      <c r="BZ374" s="21"/>
      <c r="CA374" s="21"/>
      <c r="CB374" s="21"/>
      <c r="CC374" s="21"/>
      <c r="CD374" s="21"/>
      <c r="CE374" s="21"/>
      <c r="CF374" s="21"/>
      <c r="CG374" s="21"/>
      <c r="CH374" s="21"/>
      <c r="CI374" s="21"/>
      <c r="CJ374" s="21"/>
      <c r="CK374" s="21"/>
      <c r="CL374" s="21"/>
      <c r="CM374" s="21"/>
      <c r="CN374" s="21"/>
      <c r="CO374" s="21"/>
      <c r="CP374" s="21"/>
      <c r="CQ374" s="21"/>
      <c r="CR374" s="21"/>
      <c r="CS374" s="21"/>
      <c r="CT374" s="21"/>
      <c r="CU374" s="21"/>
      <c r="CV374" s="21"/>
      <c r="CW374" s="21"/>
      <c r="CX374" s="21"/>
      <c r="CY374" s="21"/>
      <c r="CZ374" s="21"/>
      <c r="DA374" s="21"/>
      <c r="DB374" s="21"/>
      <c r="DC374" s="21"/>
      <c r="DD374" s="21"/>
      <c r="DE374" s="21"/>
      <c r="DF374" s="21"/>
      <c r="DG374" s="21"/>
      <c r="DH374" s="21"/>
      <c r="DI374" s="21"/>
      <c r="DJ374" s="21"/>
      <c r="DK374" s="21"/>
      <c r="DL374" s="21"/>
      <c r="DM374" s="21"/>
      <c r="DN374" s="21"/>
      <c r="DO374" s="21"/>
      <c r="DP374" s="21"/>
      <c r="DQ374" s="21"/>
      <c r="DR374" s="21"/>
      <c r="DS374" s="21"/>
      <c r="DT374" s="21"/>
      <c r="DU374" s="21"/>
      <c r="DV374" s="21"/>
      <c r="DW374" s="21"/>
      <c r="DX374" s="21"/>
      <c r="DY374" s="21"/>
      <c r="DZ374" s="21"/>
      <c r="EA374" s="21"/>
      <c r="EB374" s="21"/>
      <c r="EC374" s="21"/>
      <c r="ED374" s="21"/>
      <c r="EE374" s="21"/>
      <c r="EF374" s="21"/>
    </row>
    <row r="375" spans="6:136" s="20" customFormat="1" hidden="1">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c r="BW375" s="21"/>
      <c r="BX375" s="21"/>
      <c r="BY375" s="21"/>
      <c r="BZ375" s="21"/>
      <c r="CA375" s="21"/>
      <c r="CB375" s="21"/>
      <c r="CC375" s="21"/>
      <c r="CD375" s="21"/>
      <c r="CE375" s="21"/>
      <c r="CF375" s="21"/>
      <c r="CG375" s="21"/>
      <c r="CH375" s="21"/>
      <c r="CI375" s="21"/>
      <c r="CJ375" s="21"/>
      <c r="CK375" s="21"/>
      <c r="CL375" s="21"/>
      <c r="CM375" s="21"/>
      <c r="CN375" s="21"/>
      <c r="CO375" s="21"/>
      <c r="CP375" s="21"/>
      <c r="CQ375" s="21"/>
      <c r="CR375" s="21"/>
      <c r="CS375" s="21"/>
      <c r="CT375" s="21"/>
      <c r="CU375" s="21"/>
      <c r="CV375" s="21"/>
      <c r="CW375" s="21"/>
      <c r="CX375" s="21"/>
      <c r="CY375" s="21"/>
      <c r="CZ375" s="21"/>
      <c r="DA375" s="21"/>
      <c r="DB375" s="21"/>
      <c r="DC375" s="21"/>
      <c r="DD375" s="21"/>
      <c r="DE375" s="21"/>
      <c r="DF375" s="21"/>
      <c r="DG375" s="21"/>
      <c r="DH375" s="21"/>
      <c r="DI375" s="21"/>
      <c r="DJ375" s="21"/>
      <c r="DK375" s="21"/>
      <c r="DL375" s="21"/>
      <c r="DM375" s="21"/>
      <c r="DN375" s="21"/>
      <c r="DO375" s="21"/>
      <c r="DP375" s="21"/>
      <c r="DQ375" s="21"/>
      <c r="DR375" s="21"/>
      <c r="DS375" s="21"/>
      <c r="DT375" s="21"/>
      <c r="DU375" s="21"/>
      <c r="DV375" s="21"/>
      <c r="DW375" s="21"/>
      <c r="DX375" s="21"/>
      <c r="DY375" s="21"/>
      <c r="DZ375" s="21"/>
      <c r="EA375" s="21"/>
      <c r="EB375" s="21"/>
      <c r="EC375" s="21"/>
      <c r="ED375" s="21"/>
      <c r="EE375" s="21"/>
      <c r="EF375" s="21"/>
    </row>
    <row r="376" spans="6:136" s="20" customFormat="1" hidden="1">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1"/>
      <c r="BW376" s="21"/>
      <c r="BX376" s="21"/>
      <c r="BY376" s="21"/>
      <c r="BZ376" s="21"/>
      <c r="CA376" s="21"/>
      <c r="CB376" s="21"/>
      <c r="CC376" s="21"/>
      <c r="CD376" s="21"/>
      <c r="CE376" s="21"/>
      <c r="CF376" s="21"/>
      <c r="CG376" s="21"/>
      <c r="CH376" s="21"/>
      <c r="CI376" s="21"/>
      <c r="CJ376" s="21"/>
      <c r="CK376" s="21"/>
      <c r="CL376" s="21"/>
      <c r="CM376" s="21"/>
      <c r="CN376" s="21"/>
      <c r="CO376" s="21"/>
      <c r="CP376" s="21"/>
      <c r="CQ376" s="21"/>
      <c r="CR376" s="21"/>
      <c r="CS376" s="21"/>
      <c r="CT376" s="21"/>
      <c r="CU376" s="21"/>
      <c r="CV376" s="21"/>
      <c r="CW376" s="21"/>
      <c r="CX376" s="21"/>
      <c r="CY376" s="21"/>
      <c r="CZ376" s="21"/>
      <c r="DA376" s="21"/>
      <c r="DB376" s="21"/>
      <c r="DC376" s="21"/>
      <c r="DD376" s="21"/>
      <c r="DE376" s="21"/>
      <c r="DF376" s="21"/>
      <c r="DG376" s="21"/>
      <c r="DH376" s="21"/>
      <c r="DI376" s="21"/>
      <c r="DJ376" s="21"/>
      <c r="DK376" s="21"/>
      <c r="DL376" s="21"/>
      <c r="DM376" s="21"/>
      <c r="DN376" s="21"/>
      <c r="DO376" s="21"/>
      <c r="DP376" s="21"/>
      <c r="DQ376" s="21"/>
      <c r="DR376" s="21"/>
      <c r="DS376" s="21"/>
      <c r="DT376" s="21"/>
      <c r="DU376" s="21"/>
      <c r="DV376" s="21"/>
      <c r="DW376" s="21"/>
      <c r="DX376" s="21"/>
      <c r="DY376" s="21"/>
      <c r="DZ376" s="21"/>
      <c r="EA376" s="21"/>
      <c r="EB376" s="21"/>
      <c r="EC376" s="21"/>
      <c r="ED376" s="21"/>
      <c r="EE376" s="21"/>
      <c r="EF376" s="21"/>
    </row>
    <row r="377" spans="6:136" s="20" customFormat="1" hidden="1">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c r="BW377" s="21"/>
      <c r="BX377" s="21"/>
      <c r="BY377" s="21"/>
      <c r="BZ377" s="21"/>
      <c r="CA377" s="21"/>
      <c r="CB377" s="21"/>
      <c r="CC377" s="21"/>
      <c r="CD377" s="21"/>
      <c r="CE377" s="21"/>
      <c r="CF377" s="21"/>
      <c r="CG377" s="21"/>
      <c r="CH377" s="21"/>
      <c r="CI377" s="21"/>
      <c r="CJ377" s="21"/>
      <c r="CK377" s="21"/>
      <c r="CL377" s="21"/>
      <c r="CM377" s="21"/>
      <c r="CN377" s="21"/>
      <c r="CO377" s="21"/>
      <c r="CP377" s="21"/>
      <c r="CQ377" s="21"/>
      <c r="CR377" s="21"/>
      <c r="CS377" s="21"/>
      <c r="CT377" s="21"/>
      <c r="CU377" s="21"/>
      <c r="CV377" s="21"/>
      <c r="CW377" s="21"/>
      <c r="CX377" s="21"/>
      <c r="CY377" s="21"/>
      <c r="CZ377" s="21"/>
      <c r="DA377" s="21"/>
      <c r="DB377" s="21"/>
      <c r="DC377" s="21"/>
      <c r="DD377" s="21"/>
      <c r="DE377" s="21"/>
      <c r="DF377" s="21"/>
      <c r="DG377" s="21"/>
      <c r="DH377" s="21"/>
      <c r="DI377" s="21"/>
      <c r="DJ377" s="21"/>
      <c r="DK377" s="21"/>
      <c r="DL377" s="21"/>
      <c r="DM377" s="21"/>
      <c r="DN377" s="21"/>
      <c r="DO377" s="21"/>
      <c r="DP377" s="21"/>
      <c r="DQ377" s="21"/>
      <c r="DR377" s="21"/>
      <c r="DS377" s="21"/>
      <c r="DT377" s="21"/>
      <c r="DU377" s="21"/>
      <c r="DV377" s="21"/>
      <c r="DW377" s="21"/>
      <c r="DX377" s="21"/>
      <c r="DY377" s="21"/>
      <c r="DZ377" s="21"/>
      <c r="EA377" s="21"/>
      <c r="EB377" s="21"/>
      <c r="EC377" s="21"/>
      <c r="ED377" s="21"/>
      <c r="EE377" s="21"/>
      <c r="EF377" s="21"/>
    </row>
    <row r="378" spans="6:136" s="20" customFormat="1" hidden="1">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21"/>
      <c r="AQ378" s="21"/>
      <c r="AR378" s="21"/>
      <c r="AS378" s="21"/>
      <c r="AT378" s="21"/>
      <c r="AU378" s="21"/>
      <c r="AV378" s="21"/>
      <c r="AW378" s="21"/>
      <c r="AX378" s="21"/>
      <c r="AY378" s="21"/>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c r="BX378" s="21"/>
      <c r="BY378" s="21"/>
      <c r="BZ378" s="21"/>
      <c r="CA378" s="21"/>
      <c r="CB378" s="21"/>
      <c r="CC378" s="21"/>
      <c r="CD378" s="21"/>
      <c r="CE378" s="21"/>
      <c r="CF378" s="21"/>
      <c r="CG378" s="21"/>
      <c r="CH378" s="21"/>
      <c r="CI378" s="21"/>
      <c r="CJ378" s="21"/>
      <c r="CK378" s="21"/>
      <c r="CL378" s="21"/>
      <c r="CM378" s="21"/>
      <c r="CN378" s="21"/>
      <c r="CO378" s="21"/>
      <c r="CP378" s="21"/>
      <c r="CQ378" s="21"/>
      <c r="CR378" s="21"/>
      <c r="CS378" s="21"/>
      <c r="CT378" s="21"/>
      <c r="CU378" s="21"/>
      <c r="CV378" s="21"/>
      <c r="CW378" s="21"/>
      <c r="CX378" s="21"/>
      <c r="CY378" s="21"/>
      <c r="CZ378" s="21"/>
      <c r="DA378" s="21"/>
      <c r="DB378" s="21"/>
      <c r="DC378" s="21"/>
      <c r="DD378" s="21"/>
      <c r="DE378" s="21"/>
      <c r="DF378" s="21"/>
      <c r="DG378" s="21"/>
      <c r="DH378" s="21"/>
      <c r="DI378" s="21"/>
      <c r="DJ378" s="21"/>
      <c r="DK378" s="21"/>
      <c r="DL378" s="21"/>
      <c r="DM378" s="21"/>
      <c r="DN378" s="21"/>
      <c r="DO378" s="21"/>
      <c r="DP378" s="21"/>
      <c r="DQ378" s="21"/>
      <c r="DR378" s="21"/>
      <c r="DS378" s="21"/>
      <c r="DT378" s="21"/>
      <c r="DU378" s="21"/>
      <c r="DV378" s="21"/>
      <c r="DW378" s="21"/>
      <c r="DX378" s="21"/>
      <c r="DY378" s="21"/>
      <c r="DZ378" s="21"/>
      <c r="EA378" s="21"/>
      <c r="EB378" s="21"/>
      <c r="EC378" s="21"/>
      <c r="ED378" s="21"/>
      <c r="EE378" s="21"/>
      <c r="EF378" s="21"/>
    </row>
    <row r="379" spans="6:136" s="20" customFormat="1" hidden="1">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21"/>
      <c r="AQ379" s="21"/>
      <c r="AR379" s="21"/>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c r="CE379" s="21"/>
      <c r="CF379" s="21"/>
      <c r="CG379" s="21"/>
      <c r="CH379" s="21"/>
      <c r="CI379" s="21"/>
      <c r="CJ379" s="21"/>
      <c r="CK379" s="21"/>
      <c r="CL379" s="21"/>
      <c r="CM379" s="21"/>
      <c r="CN379" s="21"/>
      <c r="CO379" s="21"/>
      <c r="CP379" s="21"/>
      <c r="CQ379" s="21"/>
      <c r="CR379" s="21"/>
      <c r="CS379" s="21"/>
      <c r="CT379" s="21"/>
      <c r="CU379" s="21"/>
      <c r="CV379" s="21"/>
      <c r="CW379" s="21"/>
      <c r="CX379" s="21"/>
      <c r="CY379" s="21"/>
      <c r="CZ379" s="21"/>
      <c r="DA379" s="21"/>
      <c r="DB379" s="21"/>
      <c r="DC379" s="21"/>
      <c r="DD379" s="21"/>
      <c r="DE379" s="21"/>
      <c r="DF379" s="21"/>
      <c r="DG379" s="21"/>
      <c r="DH379" s="21"/>
      <c r="DI379" s="21"/>
      <c r="DJ379" s="21"/>
      <c r="DK379" s="21"/>
      <c r="DL379" s="21"/>
      <c r="DM379" s="21"/>
      <c r="DN379" s="21"/>
      <c r="DO379" s="21"/>
      <c r="DP379" s="21"/>
      <c r="DQ379" s="21"/>
      <c r="DR379" s="21"/>
      <c r="DS379" s="21"/>
      <c r="DT379" s="21"/>
      <c r="DU379" s="21"/>
      <c r="DV379" s="21"/>
      <c r="DW379" s="21"/>
      <c r="DX379" s="21"/>
      <c r="DY379" s="21"/>
      <c r="DZ379" s="21"/>
      <c r="EA379" s="21"/>
      <c r="EB379" s="21"/>
      <c r="EC379" s="21"/>
      <c r="ED379" s="21"/>
      <c r="EE379" s="21"/>
      <c r="EF379" s="21"/>
    </row>
    <row r="380" spans="6:136" s="20" customFormat="1" hidden="1">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21"/>
      <c r="AQ380" s="21"/>
      <c r="AR380" s="21"/>
      <c r="AS380" s="21"/>
      <c r="AT380" s="21"/>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1"/>
      <c r="BV380" s="21"/>
      <c r="BW380" s="21"/>
      <c r="BX380" s="21"/>
      <c r="BY380" s="21"/>
      <c r="BZ380" s="21"/>
      <c r="CA380" s="21"/>
      <c r="CB380" s="21"/>
      <c r="CC380" s="21"/>
      <c r="CD380" s="21"/>
      <c r="CE380" s="21"/>
      <c r="CF380" s="21"/>
      <c r="CG380" s="21"/>
      <c r="CH380" s="21"/>
      <c r="CI380" s="21"/>
      <c r="CJ380" s="21"/>
      <c r="CK380" s="21"/>
      <c r="CL380" s="21"/>
      <c r="CM380" s="21"/>
      <c r="CN380" s="21"/>
      <c r="CO380" s="21"/>
      <c r="CP380" s="21"/>
      <c r="CQ380" s="21"/>
      <c r="CR380" s="21"/>
      <c r="CS380" s="21"/>
      <c r="CT380" s="21"/>
      <c r="CU380" s="21"/>
      <c r="CV380" s="21"/>
      <c r="CW380" s="21"/>
      <c r="CX380" s="21"/>
      <c r="CY380" s="21"/>
      <c r="CZ380" s="21"/>
      <c r="DA380" s="21"/>
      <c r="DB380" s="21"/>
      <c r="DC380" s="21"/>
      <c r="DD380" s="21"/>
      <c r="DE380" s="21"/>
      <c r="DF380" s="21"/>
      <c r="DG380" s="21"/>
      <c r="DH380" s="21"/>
      <c r="DI380" s="21"/>
      <c r="DJ380" s="21"/>
      <c r="DK380" s="21"/>
      <c r="DL380" s="21"/>
      <c r="DM380" s="21"/>
      <c r="DN380" s="21"/>
      <c r="DO380" s="21"/>
      <c r="DP380" s="21"/>
      <c r="DQ380" s="21"/>
      <c r="DR380" s="21"/>
      <c r="DS380" s="21"/>
      <c r="DT380" s="21"/>
      <c r="DU380" s="21"/>
      <c r="DV380" s="21"/>
      <c r="DW380" s="21"/>
      <c r="DX380" s="21"/>
      <c r="DY380" s="21"/>
      <c r="DZ380" s="21"/>
      <c r="EA380" s="21"/>
      <c r="EB380" s="21"/>
      <c r="EC380" s="21"/>
      <c r="ED380" s="21"/>
      <c r="EE380" s="21"/>
      <c r="EF380" s="21"/>
    </row>
    <row r="381" spans="6:136" s="20" customFormat="1" hidden="1">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21"/>
      <c r="AQ381" s="21"/>
      <c r="AR381" s="21"/>
      <c r="AS381" s="21"/>
      <c r="AT381" s="21"/>
      <c r="AU381" s="21"/>
      <c r="AV381" s="21"/>
      <c r="AW381" s="21"/>
      <c r="AX381" s="21"/>
      <c r="AY381" s="21"/>
      <c r="AZ381" s="21"/>
      <c r="BA381" s="21"/>
      <c r="BB381" s="21"/>
      <c r="BC381" s="21"/>
      <c r="BD381" s="21"/>
      <c r="BE381" s="21"/>
      <c r="BF381" s="21"/>
      <c r="BG381" s="21"/>
      <c r="BH381" s="21"/>
      <c r="BI381" s="21"/>
      <c r="BJ381" s="21"/>
      <c r="BK381" s="21"/>
      <c r="BL381" s="21"/>
      <c r="BM381" s="21"/>
      <c r="BN381" s="21"/>
      <c r="BO381" s="21"/>
      <c r="BP381" s="21"/>
      <c r="BQ381" s="21"/>
      <c r="BR381" s="21"/>
      <c r="BS381" s="21"/>
      <c r="BT381" s="21"/>
      <c r="BU381" s="21"/>
      <c r="BV381" s="21"/>
      <c r="BW381" s="21"/>
      <c r="BX381" s="21"/>
      <c r="BY381" s="21"/>
      <c r="BZ381" s="21"/>
      <c r="CA381" s="21"/>
      <c r="CB381" s="21"/>
      <c r="CC381" s="21"/>
      <c r="CD381" s="21"/>
      <c r="CE381" s="21"/>
      <c r="CF381" s="21"/>
      <c r="CG381" s="21"/>
      <c r="CH381" s="21"/>
      <c r="CI381" s="21"/>
      <c r="CJ381" s="21"/>
      <c r="CK381" s="21"/>
      <c r="CL381" s="21"/>
      <c r="CM381" s="21"/>
      <c r="CN381" s="21"/>
      <c r="CO381" s="21"/>
      <c r="CP381" s="21"/>
      <c r="CQ381" s="21"/>
      <c r="CR381" s="21"/>
      <c r="CS381" s="21"/>
      <c r="CT381" s="21"/>
      <c r="CU381" s="21"/>
      <c r="CV381" s="21"/>
      <c r="CW381" s="21"/>
      <c r="CX381" s="21"/>
      <c r="CY381" s="21"/>
      <c r="CZ381" s="21"/>
      <c r="DA381" s="21"/>
      <c r="DB381" s="21"/>
      <c r="DC381" s="21"/>
      <c r="DD381" s="21"/>
      <c r="DE381" s="21"/>
      <c r="DF381" s="21"/>
      <c r="DG381" s="21"/>
      <c r="DH381" s="21"/>
      <c r="DI381" s="21"/>
      <c r="DJ381" s="21"/>
      <c r="DK381" s="21"/>
      <c r="DL381" s="21"/>
      <c r="DM381" s="21"/>
      <c r="DN381" s="21"/>
      <c r="DO381" s="21"/>
      <c r="DP381" s="21"/>
      <c r="DQ381" s="21"/>
      <c r="DR381" s="21"/>
      <c r="DS381" s="21"/>
      <c r="DT381" s="21"/>
      <c r="DU381" s="21"/>
      <c r="DV381" s="21"/>
      <c r="DW381" s="21"/>
      <c r="DX381" s="21"/>
      <c r="DY381" s="21"/>
      <c r="DZ381" s="21"/>
      <c r="EA381" s="21"/>
      <c r="EB381" s="21"/>
      <c r="EC381" s="21"/>
      <c r="ED381" s="21"/>
      <c r="EE381" s="21"/>
      <c r="EF381" s="21"/>
    </row>
    <row r="382" spans="6:136" s="20" customFormat="1" hidden="1">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21"/>
      <c r="AQ382" s="21"/>
      <c r="AR382" s="21"/>
      <c r="AS382" s="21"/>
      <c r="AT382" s="21"/>
      <c r="AU382" s="21"/>
      <c r="AV382" s="21"/>
      <c r="AW382" s="21"/>
      <c r="AX382" s="21"/>
      <c r="AY382" s="21"/>
      <c r="AZ382" s="21"/>
      <c r="BA382" s="21"/>
      <c r="BB382" s="21"/>
      <c r="BC382" s="21"/>
      <c r="BD382" s="21"/>
      <c r="BE382" s="21"/>
      <c r="BF382" s="21"/>
      <c r="BG382" s="21"/>
      <c r="BH382" s="21"/>
      <c r="BI382" s="21"/>
      <c r="BJ382" s="21"/>
      <c r="BK382" s="21"/>
      <c r="BL382" s="21"/>
      <c r="BM382" s="21"/>
      <c r="BN382" s="21"/>
      <c r="BO382" s="21"/>
      <c r="BP382" s="21"/>
      <c r="BQ382" s="21"/>
      <c r="BR382" s="21"/>
      <c r="BS382" s="21"/>
      <c r="BT382" s="21"/>
      <c r="BU382" s="21"/>
      <c r="BV382" s="21"/>
      <c r="BW382" s="21"/>
      <c r="BX382" s="21"/>
      <c r="BY382" s="21"/>
      <c r="BZ382" s="21"/>
      <c r="CA382" s="21"/>
      <c r="CB382" s="21"/>
      <c r="CC382" s="21"/>
      <c r="CD382" s="21"/>
      <c r="CE382" s="21"/>
      <c r="CF382" s="21"/>
      <c r="CG382" s="21"/>
      <c r="CH382" s="21"/>
      <c r="CI382" s="21"/>
      <c r="CJ382" s="21"/>
      <c r="CK382" s="21"/>
      <c r="CL382" s="21"/>
      <c r="CM382" s="21"/>
      <c r="CN382" s="21"/>
      <c r="CO382" s="21"/>
      <c r="CP382" s="21"/>
      <c r="CQ382" s="21"/>
      <c r="CR382" s="21"/>
      <c r="CS382" s="21"/>
      <c r="CT382" s="21"/>
      <c r="CU382" s="21"/>
      <c r="CV382" s="21"/>
      <c r="CW382" s="21"/>
      <c r="CX382" s="21"/>
      <c r="CY382" s="21"/>
      <c r="CZ382" s="21"/>
      <c r="DA382" s="21"/>
      <c r="DB382" s="21"/>
      <c r="DC382" s="21"/>
      <c r="DD382" s="21"/>
      <c r="DE382" s="21"/>
      <c r="DF382" s="21"/>
      <c r="DG382" s="21"/>
      <c r="DH382" s="21"/>
      <c r="DI382" s="21"/>
      <c r="DJ382" s="21"/>
      <c r="DK382" s="21"/>
      <c r="DL382" s="21"/>
      <c r="DM382" s="21"/>
      <c r="DN382" s="21"/>
      <c r="DO382" s="21"/>
      <c r="DP382" s="21"/>
      <c r="DQ382" s="21"/>
      <c r="DR382" s="21"/>
      <c r="DS382" s="21"/>
      <c r="DT382" s="21"/>
      <c r="DU382" s="21"/>
      <c r="DV382" s="21"/>
      <c r="DW382" s="21"/>
      <c r="DX382" s="21"/>
      <c r="DY382" s="21"/>
      <c r="DZ382" s="21"/>
      <c r="EA382" s="21"/>
      <c r="EB382" s="21"/>
      <c r="EC382" s="21"/>
      <c r="ED382" s="21"/>
      <c r="EE382" s="21"/>
      <c r="EF382" s="21"/>
    </row>
    <row r="383" spans="6:136" s="20" customFormat="1" hidden="1">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21"/>
      <c r="AQ383" s="21"/>
      <c r="AR383" s="21"/>
      <c r="AS383" s="21"/>
      <c r="AT383" s="21"/>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1"/>
      <c r="BV383" s="21"/>
      <c r="BW383" s="21"/>
      <c r="BX383" s="21"/>
      <c r="BY383" s="21"/>
      <c r="BZ383" s="21"/>
      <c r="CA383" s="21"/>
      <c r="CB383" s="21"/>
      <c r="CC383" s="21"/>
      <c r="CD383" s="21"/>
      <c r="CE383" s="21"/>
      <c r="CF383" s="21"/>
      <c r="CG383" s="21"/>
      <c r="CH383" s="21"/>
      <c r="CI383" s="21"/>
      <c r="CJ383" s="21"/>
      <c r="CK383" s="21"/>
      <c r="CL383" s="21"/>
      <c r="CM383" s="21"/>
      <c r="CN383" s="21"/>
      <c r="CO383" s="21"/>
      <c r="CP383" s="21"/>
      <c r="CQ383" s="21"/>
      <c r="CR383" s="21"/>
      <c r="CS383" s="21"/>
      <c r="CT383" s="21"/>
      <c r="CU383" s="21"/>
      <c r="CV383" s="21"/>
      <c r="CW383" s="21"/>
      <c r="CX383" s="21"/>
      <c r="CY383" s="21"/>
      <c r="CZ383" s="21"/>
      <c r="DA383" s="21"/>
      <c r="DB383" s="21"/>
      <c r="DC383" s="21"/>
      <c r="DD383" s="21"/>
      <c r="DE383" s="21"/>
      <c r="DF383" s="21"/>
      <c r="DG383" s="21"/>
      <c r="DH383" s="21"/>
      <c r="DI383" s="21"/>
      <c r="DJ383" s="21"/>
      <c r="DK383" s="21"/>
      <c r="DL383" s="21"/>
      <c r="DM383" s="21"/>
      <c r="DN383" s="21"/>
      <c r="DO383" s="21"/>
      <c r="DP383" s="21"/>
      <c r="DQ383" s="21"/>
      <c r="DR383" s="21"/>
      <c r="DS383" s="21"/>
      <c r="DT383" s="21"/>
      <c r="DU383" s="21"/>
      <c r="DV383" s="21"/>
      <c r="DW383" s="21"/>
      <c r="DX383" s="21"/>
      <c r="DY383" s="21"/>
      <c r="DZ383" s="21"/>
      <c r="EA383" s="21"/>
      <c r="EB383" s="21"/>
      <c r="EC383" s="21"/>
      <c r="ED383" s="21"/>
      <c r="EE383" s="21"/>
      <c r="EF383" s="21"/>
    </row>
    <row r="384" spans="6:136" s="20" customFormat="1" hidden="1">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c r="CE384" s="21"/>
      <c r="CF384" s="21"/>
      <c r="CG384" s="21"/>
      <c r="CH384" s="21"/>
      <c r="CI384" s="21"/>
      <c r="CJ384" s="21"/>
      <c r="CK384" s="21"/>
      <c r="CL384" s="21"/>
      <c r="CM384" s="21"/>
      <c r="CN384" s="21"/>
      <c r="CO384" s="21"/>
      <c r="CP384" s="21"/>
      <c r="CQ384" s="21"/>
      <c r="CR384" s="21"/>
      <c r="CS384" s="21"/>
      <c r="CT384" s="21"/>
      <c r="CU384" s="21"/>
      <c r="CV384" s="21"/>
      <c r="CW384" s="21"/>
      <c r="CX384" s="21"/>
      <c r="CY384" s="21"/>
      <c r="CZ384" s="21"/>
      <c r="DA384" s="21"/>
      <c r="DB384" s="21"/>
      <c r="DC384" s="21"/>
      <c r="DD384" s="21"/>
      <c r="DE384" s="21"/>
      <c r="DF384" s="21"/>
      <c r="DG384" s="21"/>
      <c r="DH384" s="21"/>
      <c r="DI384" s="21"/>
      <c r="DJ384" s="21"/>
      <c r="DK384" s="21"/>
      <c r="DL384" s="21"/>
      <c r="DM384" s="21"/>
      <c r="DN384" s="21"/>
      <c r="DO384" s="21"/>
      <c r="DP384" s="21"/>
      <c r="DQ384" s="21"/>
      <c r="DR384" s="21"/>
      <c r="DS384" s="21"/>
      <c r="DT384" s="21"/>
      <c r="DU384" s="21"/>
      <c r="DV384" s="21"/>
      <c r="DW384" s="21"/>
      <c r="DX384" s="21"/>
      <c r="DY384" s="21"/>
      <c r="DZ384" s="21"/>
      <c r="EA384" s="21"/>
      <c r="EB384" s="21"/>
      <c r="EC384" s="21"/>
      <c r="ED384" s="21"/>
      <c r="EE384" s="21"/>
      <c r="EF384" s="21"/>
    </row>
    <row r="385" spans="6:136" s="20" customFormat="1" hidden="1">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21"/>
      <c r="AQ385" s="21"/>
      <c r="AR385" s="21"/>
      <c r="AS385" s="21"/>
      <c r="AT385" s="21"/>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1"/>
      <c r="BV385" s="21"/>
      <c r="BW385" s="21"/>
      <c r="BX385" s="21"/>
      <c r="BY385" s="21"/>
      <c r="BZ385" s="21"/>
      <c r="CA385" s="21"/>
      <c r="CB385" s="21"/>
      <c r="CC385" s="21"/>
      <c r="CD385" s="21"/>
      <c r="CE385" s="21"/>
      <c r="CF385" s="21"/>
      <c r="CG385" s="21"/>
      <c r="CH385" s="21"/>
      <c r="CI385" s="21"/>
      <c r="CJ385" s="21"/>
      <c r="CK385" s="21"/>
      <c r="CL385" s="21"/>
      <c r="CM385" s="21"/>
      <c r="CN385" s="21"/>
      <c r="CO385" s="21"/>
      <c r="CP385" s="21"/>
      <c r="CQ385" s="21"/>
      <c r="CR385" s="21"/>
      <c r="CS385" s="21"/>
      <c r="CT385" s="21"/>
      <c r="CU385" s="21"/>
      <c r="CV385" s="21"/>
      <c r="CW385" s="21"/>
      <c r="CX385" s="21"/>
      <c r="CY385" s="21"/>
      <c r="CZ385" s="21"/>
      <c r="DA385" s="21"/>
      <c r="DB385" s="21"/>
      <c r="DC385" s="21"/>
      <c r="DD385" s="21"/>
      <c r="DE385" s="21"/>
      <c r="DF385" s="21"/>
      <c r="DG385" s="21"/>
      <c r="DH385" s="21"/>
      <c r="DI385" s="21"/>
      <c r="DJ385" s="21"/>
      <c r="DK385" s="21"/>
      <c r="DL385" s="21"/>
      <c r="DM385" s="21"/>
      <c r="DN385" s="21"/>
      <c r="DO385" s="21"/>
      <c r="DP385" s="21"/>
      <c r="DQ385" s="21"/>
      <c r="DR385" s="21"/>
      <c r="DS385" s="21"/>
      <c r="DT385" s="21"/>
      <c r="DU385" s="21"/>
      <c r="DV385" s="21"/>
      <c r="DW385" s="21"/>
      <c r="DX385" s="21"/>
      <c r="DY385" s="21"/>
      <c r="DZ385" s="21"/>
      <c r="EA385" s="21"/>
      <c r="EB385" s="21"/>
      <c r="EC385" s="21"/>
      <c r="ED385" s="21"/>
      <c r="EE385" s="21"/>
      <c r="EF385" s="21"/>
    </row>
    <row r="386" spans="6:136" s="20" customFormat="1" hidden="1">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c r="BX386" s="21"/>
      <c r="BY386" s="21"/>
      <c r="BZ386" s="21"/>
      <c r="CA386" s="21"/>
      <c r="CB386" s="21"/>
      <c r="CC386" s="21"/>
      <c r="CD386" s="21"/>
      <c r="CE386" s="21"/>
      <c r="CF386" s="21"/>
      <c r="CG386" s="21"/>
      <c r="CH386" s="21"/>
      <c r="CI386" s="21"/>
      <c r="CJ386" s="21"/>
      <c r="CK386" s="21"/>
      <c r="CL386" s="21"/>
      <c r="CM386" s="21"/>
      <c r="CN386" s="21"/>
      <c r="CO386" s="21"/>
      <c r="CP386" s="21"/>
      <c r="CQ386" s="21"/>
      <c r="CR386" s="21"/>
      <c r="CS386" s="21"/>
      <c r="CT386" s="21"/>
      <c r="CU386" s="21"/>
      <c r="CV386" s="21"/>
      <c r="CW386" s="21"/>
      <c r="CX386" s="21"/>
      <c r="CY386" s="21"/>
      <c r="CZ386" s="21"/>
      <c r="DA386" s="21"/>
      <c r="DB386" s="21"/>
      <c r="DC386" s="21"/>
      <c r="DD386" s="21"/>
      <c r="DE386" s="21"/>
      <c r="DF386" s="21"/>
      <c r="DG386" s="21"/>
      <c r="DH386" s="21"/>
      <c r="DI386" s="21"/>
      <c r="DJ386" s="21"/>
      <c r="DK386" s="21"/>
      <c r="DL386" s="21"/>
      <c r="DM386" s="21"/>
      <c r="DN386" s="21"/>
      <c r="DO386" s="21"/>
      <c r="DP386" s="21"/>
      <c r="DQ386" s="21"/>
      <c r="DR386" s="21"/>
      <c r="DS386" s="21"/>
      <c r="DT386" s="21"/>
      <c r="DU386" s="21"/>
      <c r="DV386" s="21"/>
      <c r="DW386" s="21"/>
      <c r="DX386" s="21"/>
      <c r="DY386" s="21"/>
      <c r="DZ386" s="21"/>
      <c r="EA386" s="21"/>
      <c r="EB386" s="21"/>
      <c r="EC386" s="21"/>
      <c r="ED386" s="21"/>
      <c r="EE386" s="21"/>
      <c r="EF386" s="21"/>
    </row>
    <row r="387" spans="6:136" s="20" customFormat="1" hidden="1">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c r="BX387" s="21"/>
      <c r="BY387" s="21"/>
      <c r="BZ387" s="21"/>
      <c r="CA387" s="21"/>
      <c r="CB387" s="21"/>
      <c r="CC387" s="21"/>
      <c r="CD387" s="21"/>
      <c r="CE387" s="21"/>
      <c r="CF387" s="21"/>
      <c r="CG387" s="21"/>
      <c r="CH387" s="21"/>
      <c r="CI387" s="21"/>
      <c r="CJ387" s="21"/>
      <c r="CK387" s="21"/>
      <c r="CL387" s="21"/>
      <c r="CM387" s="21"/>
      <c r="CN387" s="21"/>
      <c r="CO387" s="21"/>
      <c r="CP387" s="21"/>
      <c r="CQ387" s="21"/>
      <c r="CR387" s="21"/>
      <c r="CS387" s="21"/>
      <c r="CT387" s="21"/>
      <c r="CU387" s="21"/>
      <c r="CV387" s="21"/>
      <c r="CW387" s="21"/>
      <c r="CX387" s="21"/>
      <c r="CY387" s="21"/>
      <c r="CZ387" s="21"/>
      <c r="DA387" s="21"/>
      <c r="DB387" s="21"/>
      <c r="DC387" s="21"/>
      <c r="DD387" s="21"/>
      <c r="DE387" s="21"/>
      <c r="DF387" s="21"/>
      <c r="DG387" s="21"/>
      <c r="DH387" s="21"/>
      <c r="DI387" s="21"/>
      <c r="DJ387" s="21"/>
      <c r="DK387" s="21"/>
      <c r="DL387" s="21"/>
      <c r="DM387" s="21"/>
      <c r="DN387" s="21"/>
      <c r="DO387" s="21"/>
      <c r="DP387" s="21"/>
      <c r="DQ387" s="21"/>
      <c r="DR387" s="21"/>
      <c r="DS387" s="21"/>
      <c r="DT387" s="21"/>
      <c r="DU387" s="21"/>
      <c r="DV387" s="21"/>
      <c r="DW387" s="21"/>
      <c r="DX387" s="21"/>
      <c r="DY387" s="21"/>
      <c r="DZ387" s="21"/>
      <c r="EA387" s="21"/>
      <c r="EB387" s="21"/>
      <c r="EC387" s="21"/>
      <c r="ED387" s="21"/>
      <c r="EE387" s="21"/>
      <c r="EF387" s="21"/>
    </row>
    <row r="388" spans="6:136" s="20" customFormat="1" hidden="1">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21"/>
      <c r="AQ388" s="21"/>
      <c r="AR388" s="21"/>
      <c r="AS388" s="21"/>
      <c r="AT388" s="21"/>
      <c r="AU388" s="21"/>
      <c r="AV388" s="21"/>
      <c r="AW388" s="21"/>
      <c r="AX388" s="21"/>
      <c r="AY388" s="21"/>
      <c r="AZ388" s="21"/>
      <c r="BA388" s="21"/>
      <c r="BB388" s="21"/>
      <c r="BC388" s="21"/>
      <c r="BD388" s="21"/>
      <c r="BE388" s="21"/>
      <c r="BF388" s="21"/>
      <c r="BG388" s="21"/>
      <c r="BH388" s="21"/>
      <c r="BI388" s="21"/>
      <c r="BJ388" s="21"/>
      <c r="BK388" s="21"/>
      <c r="BL388" s="21"/>
      <c r="BM388" s="21"/>
      <c r="BN388" s="21"/>
      <c r="BO388" s="21"/>
      <c r="BP388" s="21"/>
      <c r="BQ388" s="21"/>
      <c r="BR388" s="21"/>
      <c r="BS388" s="21"/>
      <c r="BT388" s="21"/>
      <c r="BU388" s="21"/>
      <c r="BV388" s="21"/>
      <c r="BW388" s="21"/>
      <c r="BX388" s="21"/>
      <c r="BY388" s="21"/>
      <c r="BZ388" s="21"/>
      <c r="CA388" s="21"/>
      <c r="CB388" s="21"/>
      <c r="CC388" s="21"/>
      <c r="CD388" s="21"/>
      <c r="CE388" s="21"/>
      <c r="CF388" s="21"/>
      <c r="CG388" s="21"/>
      <c r="CH388" s="21"/>
      <c r="CI388" s="21"/>
      <c r="CJ388" s="21"/>
      <c r="CK388" s="21"/>
      <c r="CL388" s="21"/>
      <c r="CM388" s="21"/>
      <c r="CN388" s="21"/>
      <c r="CO388" s="21"/>
      <c r="CP388" s="21"/>
      <c r="CQ388" s="21"/>
      <c r="CR388" s="21"/>
      <c r="CS388" s="21"/>
      <c r="CT388" s="21"/>
      <c r="CU388" s="21"/>
      <c r="CV388" s="21"/>
      <c r="CW388" s="21"/>
      <c r="CX388" s="21"/>
      <c r="CY388" s="21"/>
      <c r="CZ388" s="21"/>
      <c r="DA388" s="21"/>
      <c r="DB388" s="21"/>
      <c r="DC388" s="21"/>
      <c r="DD388" s="21"/>
      <c r="DE388" s="21"/>
      <c r="DF388" s="21"/>
      <c r="DG388" s="21"/>
      <c r="DH388" s="21"/>
      <c r="DI388" s="21"/>
      <c r="DJ388" s="21"/>
      <c r="DK388" s="21"/>
      <c r="DL388" s="21"/>
      <c r="DM388" s="21"/>
      <c r="DN388" s="21"/>
      <c r="DO388" s="21"/>
      <c r="DP388" s="21"/>
      <c r="DQ388" s="21"/>
      <c r="DR388" s="21"/>
      <c r="DS388" s="21"/>
      <c r="DT388" s="21"/>
      <c r="DU388" s="21"/>
      <c r="DV388" s="21"/>
      <c r="DW388" s="21"/>
      <c r="DX388" s="21"/>
      <c r="DY388" s="21"/>
      <c r="DZ388" s="21"/>
      <c r="EA388" s="21"/>
      <c r="EB388" s="21"/>
      <c r="EC388" s="21"/>
      <c r="ED388" s="21"/>
      <c r="EE388" s="21"/>
      <c r="EF388" s="21"/>
    </row>
    <row r="389" spans="6:136" s="20" customFormat="1" hidden="1">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c r="BX389" s="21"/>
      <c r="BY389" s="21"/>
      <c r="BZ389" s="21"/>
      <c r="CA389" s="21"/>
      <c r="CB389" s="21"/>
      <c r="CC389" s="21"/>
      <c r="CD389" s="21"/>
      <c r="CE389" s="21"/>
      <c r="CF389" s="21"/>
      <c r="CG389" s="21"/>
      <c r="CH389" s="21"/>
      <c r="CI389" s="21"/>
      <c r="CJ389" s="21"/>
      <c r="CK389" s="21"/>
      <c r="CL389" s="21"/>
      <c r="CM389" s="21"/>
      <c r="CN389" s="21"/>
      <c r="CO389" s="21"/>
      <c r="CP389" s="21"/>
      <c r="CQ389" s="21"/>
      <c r="CR389" s="21"/>
      <c r="CS389" s="21"/>
      <c r="CT389" s="21"/>
      <c r="CU389" s="21"/>
      <c r="CV389" s="21"/>
      <c r="CW389" s="21"/>
      <c r="CX389" s="21"/>
      <c r="CY389" s="21"/>
      <c r="CZ389" s="21"/>
      <c r="DA389" s="21"/>
      <c r="DB389" s="21"/>
      <c r="DC389" s="21"/>
      <c r="DD389" s="21"/>
      <c r="DE389" s="21"/>
      <c r="DF389" s="21"/>
      <c r="DG389" s="21"/>
      <c r="DH389" s="21"/>
      <c r="DI389" s="21"/>
      <c r="DJ389" s="21"/>
      <c r="DK389" s="21"/>
      <c r="DL389" s="21"/>
      <c r="DM389" s="21"/>
      <c r="DN389" s="21"/>
      <c r="DO389" s="21"/>
      <c r="DP389" s="21"/>
      <c r="DQ389" s="21"/>
      <c r="DR389" s="21"/>
      <c r="DS389" s="21"/>
      <c r="DT389" s="21"/>
      <c r="DU389" s="21"/>
      <c r="DV389" s="21"/>
      <c r="DW389" s="21"/>
      <c r="DX389" s="21"/>
      <c r="DY389" s="21"/>
      <c r="DZ389" s="21"/>
      <c r="EA389" s="21"/>
      <c r="EB389" s="21"/>
      <c r="EC389" s="21"/>
      <c r="ED389" s="21"/>
      <c r="EE389" s="21"/>
      <c r="EF389" s="21"/>
    </row>
    <row r="390" spans="6:136" s="20" customFormat="1" hidden="1">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c r="BX390" s="21"/>
      <c r="BY390" s="21"/>
      <c r="BZ390" s="21"/>
      <c r="CA390" s="21"/>
      <c r="CB390" s="21"/>
      <c r="CC390" s="21"/>
      <c r="CD390" s="21"/>
      <c r="CE390" s="21"/>
      <c r="CF390" s="21"/>
      <c r="CG390" s="21"/>
      <c r="CH390" s="21"/>
      <c r="CI390" s="21"/>
      <c r="CJ390" s="21"/>
      <c r="CK390" s="21"/>
      <c r="CL390" s="21"/>
      <c r="CM390" s="21"/>
      <c r="CN390" s="21"/>
      <c r="CO390" s="21"/>
      <c r="CP390" s="21"/>
      <c r="CQ390" s="21"/>
      <c r="CR390" s="21"/>
      <c r="CS390" s="21"/>
      <c r="CT390" s="21"/>
      <c r="CU390" s="21"/>
      <c r="CV390" s="21"/>
      <c r="CW390" s="21"/>
      <c r="CX390" s="21"/>
      <c r="CY390" s="21"/>
      <c r="CZ390" s="21"/>
      <c r="DA390" s="21"/>
      <c r="DB390" s="21"/>
      <c r="DC390" s="21"/>
      <c r="DD390" s="21"/>
      <c r="DE390" s="21"/>
      <c r="DF390" s="21"/>
      <c r="DG390" s="21"/>
      <c r="DH390" s="21"/>
      <c r="DI390" s="21"/>
      <c r="DJ390" s="21"/>
      <c r="DK390" s="21"/>
      <c r="DL390" s="21"/>
      <c r="DM390" s="21"/>
      <c r="DN390" s="21"/>
      <c r="DO390" s="21"/>
      <c r="DP390" s="21"/>
      <c r="DQ390" s="21"/>
      <c r="DR390" s="21"/>
      <c r="DS390" s="21"/>
      <c r="DT390" s="21"/>
      <c r="DU390" s="21"/>
      <c r="DV390" s="21"/>
      <c r="DW390" s="21"/>
      <c r="DX390" s="21"/>
      <c r="DY390" s="21"/>
      <c r="DZ390" s="21"/>
      <c r="EA390" s="21"/>
      <c r="EB390" s="21"/>
      <c r="EC390" s="21"/>
      <c r="ED390" s="21"/>
      <c r="EE390" s="21"/>
      <c r="EF390" s="21"/>
    </row>
    <row r="391" spans="6:136" s="20" customFormat="1" hidden="1">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c r="BX391" s="21"/>
      <c r="BY391" s="21"/>
      <c r="BZ391" s="21"/>
      <c r="CA391" s="21"/>
      <c r="CB391" s="21"/>
      <c r="CC391" s="21"/>
      <c r="CD391" s="21"/>
      <c r="CE391" s="21"/>
      <c r="CF391" s="21"/>
      <c r="CG391" s="21"/>
      <c r="CH391" s="21"/>
      <c r="CI391" s="21"/>
      <c r="CJ391" s="21"/>
      <c r="CK391" s="21"/>
      <c r="CL391" s="21"/>
      <c r="CM391" s="21"/>
      <c r="CN391" s="21"/>
      <c r="CO391" s="21"/>
      <c r="CP391" s="21"/>
      <c r="CQ391" s="21"/>
      <c r="CR391" s="21"/>
      <c r="CS391" s="21"/>
      <c r="CT391" s="21"/>
      <c r="CU391" s="21"/>
      <c r="CV391" s="21"/>
      <c r="CW391" s="21"/>
      <c r="CX391" s="21"/>
      <c r="CY391" s="21"/>
      <c r="CZ391" s="21"/>
      <c r="DA391" s="21"/>
      <c r="DB391" s="21"/>
      <c r="DC391" s="21"/>
      <c r="DD391" s="21"/>
      <c r="DE391" s="21"/>
      <c r="DF391" s="21"/>
      <c r="DG391" s="21"/>
      <c r="DH391" s="21"/>
      <c r="DI391" s="21"/>
      <c r="DJ391" s="21"/>
      <c r="DK391" s="21"/>
      <c r="DL391" s="21"/>
      <c r="DM391" s="21"/>
      <c r="DN391" s="21"/>
      <c r="DO391" s="21"/>
      <c r="DP391" s="21"/>
      <c r="DQ391" s="21"/>
      <c r="DR391" s="21"/>
      <c r="DS391" s="21"/>
      <c r="DT391" s="21"/>
      <c r="DU391" s="21"/>
      <c r="DV391" s="21"/>
      <c r="DW391" s="21"/>
      <c r="DX391" s="21"/>
      <c r="DY391" s="21"/>
      <c r="DZ391" s="21"/>
      <c r="EA391" s="21"/>
      <c r="EB391" s="21"/>
      <c r="EC391" s="21"/>
      <c r="ED391" s="21"/>
      <c r="EE391" s="21"/>
      <c r="EF391" s="21"/>
    </row>
    <row r="392" spans="6:136" s="20" customFormat="1" hidden="1">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c r="BX392" s="21"/>
      <c r="BY392" s="21"/>
      <c r="BZ392" s="21"/>
      <c r="CA392" s="21"/>
      <c r="CB392" s="21"/>
      <c r="CC392" s="21"/>
      <c r="CD392" s="21"/>
      <c r="CE392" s="21"/>
      <c r="CF392" s="21"/>
      <c r="CG392" s="21"/>
      <c r="CH392" s="21"/>
      <c r="CI392" s="21"/>
      <c r="CJ392" s="21"/>
      <c r="CK392" s="21"/>
      <c r="CL392" s="21"/>
      <c r="CM392" s="21"/>
      <c r="CN392" s="21"/>
      <c r="CO392" s="21"/>
      <c r="CP392" s="21"/>
      <c r="CQ392" s="21"/>
      <c r="CR392" s="21"/>
      <c r="CS392" s="21"/>
      <c r="CT392" s="21"/>
      <c r="CU392" s="21"/>
      <c r="CV392" s="21"/>
      <c r="CW392" s="21"/>
      <c r="CX392" s="21"/>
      <c r="CY392" s="21"/>
      <c r="CZ392" s="21"/>
      <c r="DA392" s="21"/>
      <c r="DB392" s="21"/>
      <c r="DC392" s="21"/>
      <c r="DD392" s="21"/>
      <c r="DE392" s="21"/>
      <c r="DF392" s="21"/>
      <c r="DG392" s="21"/>
      <c r="DH392" s="21"/>
      <c r="DI392" s="21"/>
      <c r="DJ392" s="21"/>
      <c r="DK392" s="21"/>
      <c r="DL392" s="21"/>
      <c r="DM392" s="21"/>
      <c r="DN392" s="21"/>
      <c r="DO392" s="21"/>
      <c r="DP392" s="21"/>
      <c r="DQ392" s="21"/>
      <c r="DR392" s="21"/>
      <c r="DS392" s="21"/>
      <c r="DT392" s="21"/>
      <c r="DU392" s="21"/>
      <c r="DV392" s="21"/>
      <c r="DW392" s="21"/>
      <c r="DX392" s="21"/>
      <c r="DY392" s="21"/>
      <c r="DZ392" s="21"/>
      <c r="EA392" s="21"/>
      <c r="EB392" s="21"/>
      <c r="EC392" s="21"/>
      <c r="ED392" s="21"/>
      <c r="EE392" s="21"/>
      <c r="EF392" s="21"/>
    </row>
    <row r="393" spans="6:136" s="20" customFormat="1" hidden="1">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c r="BX393" s="21"/>
      <c r="BY393" s="21"/>
      <c r="BZ393" s="21"/>
      <c r="CA393" s="21"/>
      <c r="CB393" s="21"/>
      <c r="CC393" s="21"/>
      <c r="CD393" s="21"/>
      <c r="CE393" s="21"/>
      <c r="CF393" s="21"/>
      <c r="CG393" s="21"/>
      <c r="CH393" s="21"/>
      <c r="CI393" s="21"/>
      <c r="CJ393" s="21"/>
      <c r="CK393" s="21"/>
      <c r="CL393" s="21"/>
      <c r="CM393" s="21"/>
      <c r="CN393" s="21"/>
      <c r="CO393" s="21"/>
      <c r="CP393" s="21"/>
      <c r="CQ393" s="21"/>
      <c r="CR393" s="21"/>
      <c r="CS393" s="21"/>
      <c r="CT393" s="21"/>
      <c r="CU393" s="21"/>
      <c r="CV393" s="21"/>
      <c r="CW393" s="21"/>
      <c r="CX393" s="21"/>
      <c r="CY393" s="21"/>
      <c r="CZ393" s="21"/>
      <c r="DA393" s="21"/>
      <c r="DB393" s="21"/>
      <c r="DC393" s="21"/>
      <c r="DD393" s="21"/>
      <c r="DE393" s="21"/>
      <c r="DF393" s="21"/>
      <c r="DG393" s="21"/>
      <c r="DH393" s="21"/>
      <c r="DI393" s="21"/>
      <c r="DJ393" s="21"/>
      <c r="DK393" s="21"/>
      <c r="DL393" s="21"/>
      <c r="DM393" s="21"/>
      <c r="DN393" s="21"/>
      <c r="DO393" s="21"/>
      <c r="DP393" s="21"/>
      <c r="DQ393" s="21"/>
      <c r="DR393" s="21"/>
      <c r="DS393" s="21"/>
      <c r="DT393" s="21"/>
      <c r="DU393" s="21"/>
      <c r="DV393" s="21"/>
      <c r="DW393" s="21"/>
      <c r="DX393" s="21"/>
      <c r="DY393" s="21"/>
      <c r="DZ393" s="21"/>
      <c r="EA393" s="21"/>
      <c r="EB393" s="21"/>
      <c r="EC393" s="21"/>
      <c r="ED393" s="21"/>
      <c r="EE393" s="21"/>
      <c r="EF393" s="21"/>
    </row>
    <row r="394" spans="6:136" s="20" customFormat="1" hidden="1">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c r="BX394" s="21"/>
      <c r="BY394" s="21"/>
      <c r="BZ394" s="21"/>
      <c r="CA394" s="21"/>
      <c r="CB394" s="21"/>
      <c r="CC394" s="21"/>
      <c r="CD394" s="21"/>
      <c r="CE394" s="21"/>
      <c r="CF394" s="21"/>
      <c r="CG394" s="21"/>
      <c r="CH394" s="21"/>
      <c r="CI394" s="21"/>
      <c r="CJ394" s="21"/>
      <c r="CK394" s="21"/>
      <c r="CL394" s="21"/>
      <c r="CM394" s="21"/>
      <c r="CN394" s="21"/>
      <c r="CO394" s="21"/>
      <c r="CP394" s="21"/>
      <c r="CQ394" s="21"/>
      <c r="CR394" s="21"/>
      <c r="CS394" s="21"/>
      <c r="CT394" s="21"/>
      <c r="CU394" s="21"/>
      <c r="CV394" s="21"/>
      <c r="CW394" s="21"/>
      <c r="CX394" s="21"/>
      <c r="CY394" s="21"/>
      <c r="CZ394" s="21"/>
      <c r="DA394" s="21"/>
      <c r="DB394" s="21"/>
      <c r="DC394" s="21"/>
      <c r="DD394" s="21"/>
      <c r="DE394" s="21"/>
      <c r="DF394" s="21"/>
      <c r="DG394" s="21"/>
      <c r="DH394" s="21"/>
      <c r="DI394" s="21"/>
      <c r="DJ394" s="21"/>
      <c r="DK394" s="21"/>
      <c r="DL394" s="21"/>
      <c r="DM394" s="21"/>
      <c r="DN394" s="21"/>
      <c r="DO394" s="21"/>
      <c r="DP394" s="21"/>
      <c r="DQ394" s="21"/>
      <c r="DR394" s="21"/>
      <c r="DS394" s="21"/>
      <c r="DT394" s="21"/>
      <c r="DU394" s="21"/>
      <c r="DV394" s="21"/>
      <c r="DW394" s="21"/>
      <c r="DX394" s="21"/>
      <c r="DY394" s="21"/>
      <c r="DZ394" s="21"/>
      <c r="EA394" s="21"/>
      <c r="EB394" s="21"/>
      <c r="EC394" s="21"/>
      <c r="ED394" s="21"/>
      <c r="EE394" s="21"/>
      <c r="EF394" s="21"/>
    </row>
    <row r="395" spans="6:136" s="20" customFormat="1" hidden="1">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c r="BX395" s="21"/>
      <c r="BY395" s="21"/>
      <c r="BZ395" s="21"/>
      <c r="CA395" s="21"/>
      <c r="CB395" s="21"/>
      <c r="CC395" s="21"/>
      <c r="CD395" s="21"/>
      <c r="CE395" s="21"/>
      <c r="CF395" s="21"/>
      <c r="CG395" s="21"/>
      <c r="CH395" s="21"/>
      <c r="CI395" s="21"/>
      <c r="CJ395" s="21"/>
      <c r="CK395" s="21"/>
      <c r="CL395" s="21"/>
      <c r="CM395" s="21"/>
      <c r="CN395" s="21"/>
      <c r="CO395" s="21"/>
      <c r="CP395" s="21"/>
      <c r="CQ395" s="21"/>
      <c r="CR395" s="21"/>
      <c r="CS395" s="21"/>
      <c r="CT395" s="21"/>
      <c r="CU395" s="21"/>
      <c r="CV395" s="21"/>
      <c r="CW395" s="21"/>
      <c r="CX395" s="21"/>
      <c r="CY395" s="21"/>
      <c r="CZ395" s="21"/>
      <c r="DA395" s="21"/>
      <c r="DB395" s="21"/>
      <c r="DC395" s="21"/>
      <c r="DD395" s="21"/>
      <c r="DE395" s="21"/>
      <c r="DF395" s="21"/>
      <c r="DG395" s="21"/>
      <c r="DH395" s="21"/>
      <c r="DI395" s="21"/>
      <c r="DJ395" s="21"/>
      <c r="DK395" s="21"/>
      <c r="DL395" s="21"/>
      <c r="DM395" s="21"/>
      <c r="DN395" s="21"/>
      <c r="DO395" s="21"/>
      <c r="DP395" s="21"/>
      <c r="DQ395" s="21"/>
      <c r="DR395" s="21"/>
      <c r="DS395" s="21"/>
      <c r="DT395" s="21"/>
      <c r="DU395" s="21"/>
      <c r="DV395" s="21"/>
      <c r="DW395" s="21"/>
      <c r="DX395" s="21"/>
      <c r="DY395" s="21"/>
      <c r="DZ395" s="21"/>
      <c r="EA395" s="21"/>
      <c r="EB395" s="21"/>
      <c r="EC395" s="21"/>
      <c r="ED395" s="21"/>
      <c r="EE395" s="21"/>
      <c r="EF395" s="21"/>
    </row>
    <row r="396" spans="6:136" s="20" customFormat="1" hidden="1">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c r="CE396" s="21"/>
      <c r="CF396" s="21"/>
      <c r="CG396" s="21"/>
      <c r="CH396" s="21"/>
      <c r="CI396" s="21"/>
      <c r="CJ396" s="21"/>
      <c r="CK396" s="21"/>
      <c r="CL396" s="21"/>
      <c r="CM396" s="21"/>
      <c r="CN396" s="21"/>
      <c r="CO396" s="21"/>
      <c r="CP396" s="21"/>
      <c r="CQ396" s="21"/>
      <c r="CR396" s="21"/>
      <c r="CS396" s="21"/>
      <c r="CT396" s="21"/>
      <c r="CU396" s="21"/>
      <c r="CV396" s="21"/>
      <c r="CW396" s="21"/>
      <c r="CX396" s="21"/>
      <c r="CY396" s="21"/>
      <c r="CZ396" s="21"/>
      <c r="DA396" s="21"/>
      <c r="DB396" s="21"/>
      <c r="DC396" s="21"/>
      <c r="DD396" s="21"/>
      <c r="DE396" s="21"/>
      <c r="DF396" s="21"/>
      <c r="DG396" s="21"/>
      <c r="DH396" s="21"/>
      <c r="DI396" s="21"/>
      <c r="DJ396" s="21"/>
      <c r="DK396" s="21"/>
      <c r="DL396" s="21"/>
      <c r="DM396" s="21"/>
      <c r="DN396" s="21"/>
      <c r="DO396" s="21"/>
      <c r="DP396" s="21"/>
      <c r="DQ396" s="21"/>
      <c r="DR396" s="21"/>
      <c r="DS396" s="21"/>
      <c r="DT396" s="21"/>
      <c r="DU396" s="21"/>
      <c r="DV396" s="21"/>
      <c r="DW396" s="21"/>
      <c r="DX396" s="21"/>
      <c r="DY396" s="21"/>
      <c r="DZ396" s="21"/>
      <c r="EA396" s="21"/>
      <c r="EB396" s="21"/>
      <c r="EC396" s="21"/>
      <c r="ED396" s="21"/>
      <c r="EE396" s="21"/>
      <c r="EF396" s="21"/>
    </row>
    <row r="397" spans="6:136" s="20" customFormat="1" hidden="1">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21"/>
      <c r="AQ397" s="21"/>
      <c r="AR397" s="21"/>
      <c r="AS397" s="21"/>
      <c r="AT397" s="21"/>
      <c r="AU397" s="21"/>
      <c r="AV397" s="21"/>
      <c r="AW397" s="21"/>
      <c r="AX397" s="21"/>
      <c r="AY397" s="21"/>
      <c r="AZ397" s="21"/>
      <c r="BA397" s="21"/>
      <c r="BB397" s="21"/>
      <c r="BC397" s="21"/>
      <c r="BD397" s="21"/>
      <c r="BE397" s="21"/>
      <c r="BF397" s="21"/>
      <c r="BG397" s="21"/>
      <c r="BH397" s="21"/>
      <c r="BI397" s="21"/>
      <c r="BJ397" s="21"/>
      <c r="BK397" s="21"/>
      <c r="BL397" s="21"/>
      <c r="BM397" s="21"/>
      <c r="BN397" s="21"/>
      <c r="BO397" s="21"/>
      <c r="BP397" s="21"/>
      <c r="BQ397" s="21"/>
      <c r="BR397" s="21"/>
      <c r="BS397" s="21"/>
      <c r="BT397" s="21"/>
      <c r="BU397" s="21"/>
      <c r="BV397" s="21"/>
      <c r="BW397" s="21"/>
      <c r="BX397" s="21"/>
      <c r="BY397" s="21"/>
      <c r="BZ397" s="21"/>
      <c r="CA397" s="21"/>
      <c r="CB397" s="21"/>
      <c r="CC397" s="21"/>
      <c r="CD397" s="21"/>
      <c r="CE397" s="21"/>
      <c r="CF397" s="21"/>
      <c r="CG397" s="21"/>
      <c r="CH397" s="21"/>
      <c r="CI397" s="21"/>
      <c r="CJ397" s="21"/>
      <c r="CK397" s="21"/>
      <c r="CL397" s="21"/>
      <c r="CM397" s="21"/>
      <c r="CN397" s="21"/>
      <c r="CO397" s="21"/>
      <c r="CP397" s="21"/>
      <c r="CQ397" s="21"/>
      <c r="CR397" s="21"/>
      <c r="CS397" s="21"/>
      <c r="CT397" s="21"/>
      <c r="CU397" s="21"/>
      <c r="CV397" s="21"/>
      <c r="CW397" s="21"/>
      <c r="CX397" s="21"/>
      <c r="CY397" s="21"/>
      <c r="CZ397" s="21"/>
      <c r="DA397" s="21"/>
      <c r="DB397" s="21"/>
      <c r="DC397" s="21"/>
      <c r="DD397" s="21"/>
      <c r="DE397" s="21"/>
      <c r="DF397" s="21"/>
      <c r="DG397" s="21"/>
      <c r="DH397" s="21"/>
      <c r="DI397" s="21"/>
      <c r="DJ397" s="21"/>
      <c r="DK397" s="21"/>
      <c r="DL397" s="21"/>
      <c r="DM397" s="21"/>
      <c r="DN397" s="21"/>
      <c r="DO397" s="21"/>
      <c r="DP397" s="21"/>
      <c r="DQ397" s="21"/>
      <c r="DR397" s="21"/>
      <c r="DS397" s="21"/>
      <c r="DT397" s="21"/>
      <c r="DU397" s="21"/>
      <c r="DV397" s="21"/>
      <c r="DW397" s="21"/>
      <c r="DX397" s="21"/>
      <c r="DY397" s="21"/>
      <c r="DZ397" s="21"/>
      <c r="EA397" s="21"/>
      <c r="EB397" s="21"/>
      <c r="EC397" s="21"/>
      <c r="ED397" s="21"/>
      <c r="EE397" s="21"/>
      <c r="EF397" s="21"/>
    </row>
    <row r="398" spans="6:136" s="20" customFormat="1" hidden="1">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c r="BX398" s="21"/>
      <c r="BY398" s="21"/>
      <c r="BZ398" s="21"/>
      <c r="CA398" s="21"/>
      <c r="CB398" s="21"/>
      <c r="CC398" s="21"/>
      <c r="CD398" s="21"/>
      <c r="CE398" s="21"/>
      <c r="CF398" s="21"/>
      <c r="CG398" s="21"/>
      <c r="CH398" s="21"/>
      <c r="CI398" s="21"/>
      <c r="CJ398" s="21"/>
      <c r="CK398" s="21"/>
      <c r="CL398" s="21"/>
      <c r="CM398" s="21"/>
      <c r="CN398" s="21"/>
      <c r="CO398" s="21"/>
      <c r="CP398" s="21"/>
      <c r="CQ398" s="21"/>
      <c r="CR398" s="21"/>
      <c r="CS398" s="21"/>
      <c r="CT398" s="21"/>
      <c r="CU398" s="21"/>
      <c r="CV398" s="21"/>
      <c r="CW398" s="21"/>
      <c r="CX398" s="21"/>
      <c r="CY398" s="21"/>
      <c r="CZ398" s="21"/>
      <c r="DA398" s="21"/>
      <c r="DB398" s="21"/>
      <c r="DC398" s="21"/>
      <c r="DD398" s="21"/>
      <c r="DE398" s="21"/>
      <c r="DF398" s="21"/>
      <c r="DG398" s="21"/>
      <c r="DH398" s="21"/>
      <c r="DI398" s="21"/>
      <c r="DJ398" s="21"/>
      <c r="DK398" s="21"/>
      <c r="DL398" s="21"/>
      <c r="DM398" s="21"/>
      <c r="DN398" s="21"/>
      <c r="DO398" s="21"/>
      <c r="DP398" s="21"/>
      <c r="DQ398" s="21"/>
      <c r="DR398" s="21"/>
      <c r="DS398" s="21"/>
      <c r="DT398" s="21"/>
      <c r="DU398" s="21"/>
      <c r="DV398" s="21"/>
      <c r="DW398" s="21"/>
      <c r="DX398" s="21"/>
      <c r="DY398" s="21"/>
      <c r="DZ398" s="21"/>
      <c r="EA398" s="21"/>
      <c r="EB398" s="21"/>
      <c r="EC398" s="21"/>
      <c r="ED398" s="21"/>
      <c r="EE398" s="21"/>
      <c r="EF398" s="21"/>
    </row>
    <row r="399" spans="6:136" s="20" customFormat="1" hidden="1">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c r="BX399" s="21"/>
      <c r="BY399" s="21"/>
      <c r="BZ399" s="21"/>
      <c r="CA399" s="21"/>
      <c r="CB399" s="21"/>
      <c r="CC399" s="21"/>
      <c r="CD399" s="21"/>
      <c r="CE399" s="21"/>
      <c r="CF399" s="21"/>
      <c r="CG399" s="21"/>
      <c r="CH399" s="21"/>
      <c r="CI399" s="21"/>
      <c r="CJ399" s="21"/>
      <c r="CK399" s="21"/>
      <c r="CL399" s="21"/>
      <c r="CM399" s="21"/>
      <c r="CN399" s="21"/>
      <c r="CO399" s="21"/>
      <c r="CP399" s="21"/>
      <c r="CQ399" s="21"/>
      <c r="CR399" s="21"/>
      <c r="CS399" s="21"/>
      <c r="CT399" s="21"/>
      <c r="CU399" s="21"/>
      <c r="CV399" s="21"/>
      <c r="CW399" s="21"/>
      <c r="CX399" s="21"/>
      <c r="CY399" s="21"/>
      <c r="CZ399" s="21"/>
      <c r="DA399" s="21"/>
      <c r="DB399" s="21"/>
      <c r="DC399" s="21"/>
      <c r="DD399" s="21"/>
      <c r="DE399" s="21"/>
      <c r="DF399" s="21"/>
      <c r="DG399" s="21"/>
      <c r="DH399" s="21"/>
      <c r="DI399" s="21"/>
      <c r="DJ399" s="21"/>
      <c r="DK399" s="21"/>
      <c r="DL399" s="21"/>
      <c r="DM399" s="21"/>
      <c r="DN399" s="21"/>
      <c r="DO399" s="21"/>
      <c r="DP399" s="21"/>
      <c r="DQ399" s="21"/>
      <c r="DR399" s="21"/>
      <c r="DS399" s="21"/>
      <c r="DT399" s="21"/>
      <c r="DU399" s="21"/>
      <c r="DV399" s="21"/>
      <c r="DW399" s="21"/>
      <c r="DX399" s="21"/>
      <c r="DY399" s="21"/>
      <c r="DZ399" s="21"/>
      <c r="EA399" s="21"/>
      <c r="EB399" s="21"/>
      <c r="EC399" s="21"/>
      <c r="ED399" s="21"/>
      <c r="EE399" s="21"/>
      <c r="EF399" s="21"/>
    </row>
    <row r="400" spans="6:136" s="20" customFormat="1" hidden="1">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1"/>
      <c r="BL400" s="21"/>
      <c r="BM400" s="21"/>
      <c r="BN400" s="21"/>
      <c r="BO400" s="21"/>
      <c r="BP400" s="21"/>
      <c r="BQ400" s="21"/>
      <c r="BR400" s="21"/>
      <c r="BS400" s="21"/>
      <c r="BT400" s="21"/>
      <c r="BU400" s="21"/>
      <c r="BV400" s="21"/>
      <c r="BW400" s="21"/>
      <c r="BX400" s="21"/>
      <c r="BY400" s="21"/>
      <c r="BZ400" s="21"/>
      <c r="CA400" s="21"/>
      <c r="CB400" s="21"/>
      <c r="CC400" s="21"/>
      <c r="CD400" s="21"/>
      <c r="CE400" s="21"/>
      <c r="CF400" s="21"/>
      <c r="CG400" s="21"/>
      <c r="CH400" s="21"/>
      <c r="CI400" s="21"/>
      <c r="CJ400" s="21"/>
      <c r="CK400" s="21"/>
      <c r="CL400" s="21"/>
      <c r="CM400" s="21"/>
      <c r="CN400" s="21"/>
      <c r="CO400" s="21"/>
      <c r="CP400" s="21"/>
      <c r="CQ400" s="21"/>
      <c r="CR400" s="21"/>
      <c r="CS400" s="21"/>
      <c r="CT400" s="21"/>
      <c r="CU400" s="21"/>
      <c r="CV400" s="21"/>
      <c r="CW400" s="21"/>
      <c r="CX400" s="21"/>
      <c r="CY400" s="21"/>
      <c r="CZ400" s="21"/>
      <c r="DA400" s="21"/>
      <c r="DB400" s="21"/>
      <c r="DC400" s="21"/>
      <c r="DD400" s="21"/>
      <c r="DE400" s="21"/>
      <c r="DF400" s="21"/>
      <c r="DG400" s="21"/>
      <c r="DH400" s="21"/>
      <c r="DI400" s="21"/>
      <c r="DJ400" s="21"/>
      <c r="DK400" s="21"/>
      <c r="DL400" s="21"/>
      <c r="DM400" s="21"/>
      <c r="DN400" s="21"/>
      <c r="DO400" s="21"/>
      <c r="DP400" s="21"/>
      <c r="DQ400" s="21"/>
      <c r="DR400" s="21"/>
      <c r="DS400" s="21"/>
      <c r="DT400" s="21"/>
      <c r="DU400" s="21"/>
      <c r="DV400" s="21"/>
      <c r="DW400" s="21"/>
      <c r="DX400" s="21"/>
      <c r="DY400" s="21"/>
      <c r="DZ400" s="21"/>
      <c r="EA400" s="21"/>
      <c r="EB400" s="21"/>
      <c r="EC400" s="21"/>
      <c r="ED400" s="21"/>
      <c r="EE400" s="21"/>
      <c r="EF400" s="21"/>
    </row>
    <row r="401" spans="6:136" s="20" customFormat="1" hidden="1">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c r="BX401" s="21"/>
      <c r="BY401" s="21"/>
      <c r="BZ401" s="21"/>
      <c r="CA401" s="21"/>
      <c r="CB401" s="21"/>
      <c r="CC401" s="21"/>
      <c r="CD401" s="21"/>
      <c r="CE401" s="21"/>
      <c r="CF401" s="21"/>
      <c r="CG401" s="21"/>
      <c r="CH401" s="21"/>
      <c r="CI401" s="21"/>
      <c r="CJ401" s="21"/>
      <c r="CK401" s="21"/>
      <c r="CL401" s="21"/>
      <c r="CM401" s="21"/>
      <c r="CN401" s="21"/>
      <c r="CO401" s="21"/>
      <c r="CP401" s="21"/>
      <c r="CQ401" s="21"/>
      <c r="CR401" s="21"/>
      <c r="CS401" s="21"/>
      <c r="CT401" s="21"/>
      <c r="CU401" s="21"/>
      <c r="CV401" s="21"/>
      <c r="CW401" s="21"/>
      <c r="CX401" s="21"/>
      <c r="CY401" s="21"/>
      <c r="CZ401" s="21"/>
      <c r="DA401" s="21"/>
      <c r="DB401" s="21"/>
      <c r="DC401" s="21"/>
      <c r="DD401" s="21"/>
      <c r="DE401" s="21"/>
      <c r="DF401" s="21"/>
      <c r="DG401" s="21"/>
      <c r="DH401" s="21"/>
      <c r="DI401" s="21"/>
      <c r="DJ401" s="21"/>
      <c r="DK401" s="21"/>
      <c r="DL401" s="21"/>
      <c r="DM401" s="21"/>
      <c r="DN401" s="21"/>
      <c r="DO401" s="21"/>
      <c r="DP401" s="21"/>
      <c r="DQ401" s="21"/>
      <c r="DR401" s="21"/>
      <c r="DS401" s="21"/>
      <c r="DT401" s="21"/>
      <c r="DU401" s="21"/>
      <c r="DV401" s="21"/>
      <c r="DW401" s="21"/>
      <c r="DX401" s="21"/>
      <c r="DY401" s="21"/>
      <c r="DZ401" s="21"/>
      <c r="EA401" s="21"/>
      <c r="EB401" s="21"/>
      <c r="EC401" s="21"/>
      <c r="ED401" s="21"/>
      <c r="EE401" s="21"/>
      <c r="EF401" s="21"/>
    </row>
    <row r="402" spans="6:136" s="20" customFormat="1" hidden="1">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c r="BX402" s="21"/>
      <c r="BY402" s="21"/>
      <c r="BZ402" s="21"/>
      <c r="CA402" s="21"/>
      <c r="CB402" s="21"/>
      <c r="CC402" s="21"/>
      <c r="CD402" s="21"/>
      <c r="CE402" s="21"/>
      <c r="CF402" s="21"/>
      <c r="CG402" s="21"/>
      <c r="CH402" s="21"/>
      <c r="CI402" s="21"/>
      <c r="CJ402" s="21"/>
      <c r="CK402" s="21"/>
      <c r="CL402" s="21"/>
      <c r="CM402" s="21"/>
      <c r="CN402" s="21"/>
      <c r="CO402" s="21"/>
      <c r="CP402" s="21"/>
      <c r="CQ402" s="21"/>
      <c r="CR402" s="21"/>
      <c r="CS402" s="21"/>
      <c r="CT402" s="21"/>
      <c r="CU402" s="21"/>
      <c r="CV402" s="21"/>
      <c r="CW402" s="21"/>
      <c r="CX402" s="21"/>
      <c r="CY402" s="21"/>
      <c r="CZ402" s="21"/>
      <c r="DA402" s="21"/>
      <c r="DB402" s="21"/>
      <c r="DC402" s="21"/>
      <c r="DD402" s="21"/>
      <c r="DE402" s="21"/>
      <c r="DF402" s="21"/>
      <c r="DG402" s="21"/>
      <c r="DH402" s="21"/>
      <c r="DI402" s="21"/>
      <c r="DJ402" s="21"/>
      <c r="DK402" s="21"/>
      <c r="DL402" s="21"/>
      <c r="DM402" s="21"/>
      <c r="DN402" s="21"/>
      <c r="DO402" s="21"/>
      <c r="DP402" s="21"/>
      <c r="DQ402" s="21"/>
      <c r="DR402" s="21"/>
      <c r="DS402" s="21"/>
      <c r="DT402" s="21"/>
      <c r="DU402" s="21"/>
      <c r="DV402" s="21"/>
      <c r="DW402" s="21"/>
      <c r="DX402" s="21"/>
      <c r="DY402" s="21"/>
      <c r="DZ402" s="21"/>
      <c r="EA402" s="21"/>
      <c r="EB402" s="21"/>
      <c r="EC402" s="21"/>
      <c r="ED402" s="21"/>
      <c r="EE402" s="21"/>
      <c r="EF402" s="21"/>
    </row>
    <row r="403" spans="6:136" s="20" customFormat="1" hidden="1">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21"/>
      <c r="BX403" s="21"/>
      <c r="BY403" s="21"/>
      <c r="BZ403" s="21"/>
      <c r="CA403" s="21"/>
      <c r="CB403" s="21"/>
      <c r="CC403" s="21"/>
      <c r="CD403" s="21"/>
      <c r="CE403" s="21"/>
      <c r="CF403" s="21"/>
      <c r="CG403" s="21"/>
      <c r="CH403" s="21"/>
      <c r="CI403" s="21"/>
      <c r="CJ403" s="21"/>
      <c r="CK403" s="21"/>
      <c r="CL403" s="21"/>
      <c r="CM403" s="21"/>
      <c r="CN403" s="21"/>
      <c r="CO403" s="21"/>
      <c r="CP403" s="21"/>
      <c r="CQ403" s="21"/>
      <c r="CR403" s="21"/>
      <c r="CS403" s="21"/>
      <c r="CT403" s="21"/>
      <c r="CU403" s="21"/>
      <c r="CV403" s="21"/>
      <c r="CW403" s="21"/>
      <c r="CX403" s="21"/>
      <c r="CY403" s="21"/>
      <c r="CZ403" s="21"/>
      <c r="DA403" s="21"/>
      <c r="DB403" s="21"/>
      <c r="DC403" s="21"/>
      <c r="DD403" s="21"/>
      <c r="DE403" s="21"/>
      <c r="DF403" s="21"/>
      <c r="DG403" s="21"/>
      <c r="DH403" s="21"/>
      <c r="DI403" s="21"/>
      <c r="DJ403" s="21"/>
      <c r="DK403" s="21"/>
      <c r="DL403" s="21"/>
      <c r="DM403" s="21"/>
      <c r="DN403" s="21"/>
      <c r="DO403" s="21"/>
      <c r="DP403" s="21"/>
      <c r="DQ403" s="21"/>
      <c r="DR403" s="21"/>
      <c r="DS403" s="21"/>
      <c r="DT403" s="21"/>
      <c r="DU403" s="21"/>
      <c r="DV403" s="21"/>
      <c r="DW403" s="21"/>
      <c r="DX403" s="21"/>
      <c r="DY403" s="21"/>
      <c r="DZ403" s="21"/>
      <c r="EA403" s="21"/>
      <c r="EB403" s="21"/>
      <c r="EC403" s="21"/>
      <c r="ED403" s="21"/>
      <c r="EE403" s="21"/>
      <c r="EF403" s="21"/>
    </row>
    <row r="404" spans="6:136" s="20" customFormat="1" hidden="1">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c r="BX404" s="21"/>
      <c r="BY404" s="21"/>
      <c r="BZ404" s="21"/>
      <c r="CA404" s="21"/>
      <c r="CB404" s="21"/>
      <c r="CC404" s="21"/>
      <c r="CD404" s="21"/>
      <c r="CE404" s="21"/>
      <c r="CF404" s="21"/>
      <c r="CG404" s="21"/>
      <c r="CH404" s="21"/>
      <c r="CI404" s="21"/>
      <c r="CJ404" s="21"/>
      <c r="CK404" s="21"/>
      <c r="CL404" s="21"/>
      <c r="CM404" s="21"/>
      <c r="CN404" s="21"/>
      <c r="CO404" s="21"/>
      <c r="CP404" s="21"/>
      <c r="CQ404" s="21"/>
      <c r="CR404" s="21"/>
      <c r="CS404" s="21"/>
      <c r="CT404" s="21"/>
      <c r="CU404" s="21"/>
      <c r="CV404" s="21"/>
      <c r="CW404" s="21"/>
      <c r="CX404" s="21"/>
      <c r="CY404" s="21"/>
      <c r="CZ404" s="21"/>
      <c r="DA404" s="21"/>
      <c r="DB404" s="21"/>
      <c r="DC404" s="21"/>
      <c r="DD404" s="21"/>
      <c r="DE404" s="21"/>
      <c r="DF404" s="21"/>
      <c r="DG404" s="21"/>
      <c r="DH404" s="21"/>
      <c r="DI404" s="21"/>
      <c r="DJ404" s="21"/>
      <c r="DK404" s="21"/>
      <c r="DL404" s="21"/>
      <c r="DM404" s="21"/>
      <c r="DN404" s="21"/>
      <c r="DO404" s="21"/>
      <c r="DP404" s="21"/>
      <c r="DQ404" s="21"/>
      <c r="DR404" s="21"/>
      <c r="DS404" s="21"/>
      <c r="DT404" s="21"/>
      <c r="DU404" s="21"/>
      <c r="DV404" s="21"/>
      <c r="DW404" s="21"/>
      <c r="DX404" s="21"/>
      <c r="DY404" s="21"/>
      <c r="DZ404" s="21"/>
      <c r="EA404" s="21"/>
      <c r="EB404" s="21"/>
      <c r="EC404" s="21"/>
      <c r="ED404" s="21"/>
      <c r="EE404" s="21"/>
      <c r="EF404" s="21"/>
    </row>
    <row r="405" spans="6:136" s="20" customFormat="1" hidden="1">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21"/>
      <c r="AQ405" s="21"/>
      <c r="AR405" s="21"/>
      <c r="AS405" s="21"/>
      <c r="AT405" s="21"/>
      <c r="AU405" s="21"/>
      <c r="AV405" s="21"/>
      <c r="AW405" s="21"/>
      <c r="AX405" s="21"/>
      <c r="AY405" s="21"/>
      <c r="AZ405" s="21"/>
      <c r="BA405" s="21"/>
      <c r="BB405" s="21"/>
      <c r="BC405" s="21"/>
      <c r="BD405" s="21"/>
      <c r="BE405" s="21"/>
      <c r="BF405" s="21"/>
      <c r="BG405" s="21"/>
      <c r="BH405" s="21"/>
      <c r="BI405" s="21"/>
      <c r="BJ405" s="21"/>
      <c r="BK405" s="21"/>
      <c r="BL405" s="21"/>
      <c r="BM405" s="21"/>
      <c r="BN405" s="21"/>
      <c r="BO405" s="21"/>
      <c r="BP405" s="21"/>
      <c r="BQ405" s="21"/>
      <c r="BR405" s="21"/>
      <c r="BS405" s="21"/>
      <c r="BT405" s="21"/>
      <c r="BU405" s="21"/>
      <c r="BV405" s="21"/>
      <c r="BW405" s="21"/>
      <c r="BX405" s="21"/>
      <c r="BY405" s="21"/>
      <c r="BZ405" s="21"/>
      <c r="CA405" s="21"/>
      <c r="CB405" s="21"/>
      <c r="CC405" s="21"/>
      <c r="CD405" s="21"/>
      <c r="CE405" s="21"/>
      <c r="CF405" s="21"/>
      <c r="CG405" s="21"/>
      <c r="CH405" s="21"/>
      <c r="CI405" s="21"/>
      <c r="CJ405" s="21"/>
      <c r="CK405" s="21"/>
      <c r="CL405" s="21"/>
      <c r="CM405" s="21"/>
      <c r="CN405" s="21"/>
      <c r="CO405" s="21"/>
      <c r="CP405" s="21"/>
      <c r="CQ405" s="21"/>
      <c r="CR405" s="21"/>
      <c r="CS405" s="21"/>
      <c r="CT405" s="21"/>
      <c r="CU405" s="21"/>
      <c r="CV405" s="21"/>
      <c r="CW405" s="21"/>
      <c r="CX405" s="21"/>
      <c r="CY405" s="21"/>
      <c r="CZ405" s="21"/>
      <c r="DA405" s="21"/>
      <c r="DB405" s="21"/>
      <c r="DC405" s="21"/>
      <c r="DD405" s="21"/>
      <c r="DE405" s="21"/>
      <c r="DF405" s="21"/>
      <c r="DG405" s="21"/>
      <c r="DH405" s="21"/>
      <c r="DI405" s="21"/>
      <c r="DJ405" s="21"/>
      <c r="DK405" s="21"/>
      <c r="DL405" s="21"/>
      <c r="DM405" s="21"/>
      <c r="DN405" s="21"/>
      <c r="DO405" s="21"/>
      <c r="DP405" s="21"/>
      <c r="DQ405" s="21"/>
      <c r="DR405" s="21"/>
      <c r="DS405" s="21"/>
      <c r="DT405" s="21"/>
      <c r="DU405" s="21"/>
      <c r="DV405" s="21"/>
      <c r="DW405" s="21"/>
      <c r="DX405" s="21"/>
      <c r="DY405" s="21"/>
      <c r="DZ405" s="21"/>
      <c r="EA405" s="21"/>
      <c r="EB405" s="21"/>
      <c r="EC405" s="21"/>
      <c r="ED405" s="21"/>
      <c r="EE405" s="21"/>
      <c r="EF405" s="21"/>
    </row>
    <row r="406" spans="6:136" s="20" customFormat="1" hidden="1">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c r="BX406" s="21"/>
      <c r="BY406" s="21"/>
      <c r="BZ406" s="21"/>
      <c r="CA406" s="21"/>
      <c r="CB406" s="21"/>
      <c r="CC406" s="21"/>
      <c r="CD406" s="21"/>
      <c r="CE406" s="21"/>
      <c r="CF406" s="21"/>
      <c r="CG406" s="21"/>
      <c r="CH406" s="21"/>
      <c r="CI406" s="21"/>
      <c r="CJ406" s="21"/>
      <c r="CK406" s="21"/>
      <c r="CL406" s="21"/>
      <c r="CM406" s="21"/>
      <c r="CN406" s="21"/>
      <c r="CO406" s="21"/>
      <c r="CP406" s="21"/>
      <c r="CQ406" s="21"/>
      <c r="CR406" s="21"/>
      <c r="CS406" s="21"/>
      <c r="CT406" s="21"/>
      <c r="CU406" s="21"/>
      <c r="CV406" s="21"/>
      <c r="CW406" s="21"/>
      <c r="CX406" s="21"/>
      <c r="CY406" s="21"/>
      <c r="CZ406" s="21"/>
      <c r="DA406" s="21"/>
      <c r="DB406" s="21"/>
      <c r="DC406" s="21"/>
      <c r="DD406" s="21"/>
      <c r="DE406" s="21"/>
      <c r="DF406" s="21"/>
      <c r="DG406" s="21"/>
      <c r="DH406" s="21"/>
      <c r="DI406" s="21"/>
      <c r="DJ406" s="21"/>
      <c r="DK406" s="21"/>
      <c r="DL406" s="21"/>
      <c r="DM406" s="21"/>
      <c r="DN406" s="21"/>
      <c r="DO406" s="21"/>
      <c r="DP406" s="21"/>
      <c r="DQ406" s="21"/>
      <c r="DR406" s="21"/>
      <c r="DS406" s="21"/>
      <c r="DT406" s="21"/>
      <c r="DU406" s="21"/>
      <c r="DV406" s="21"/>
      <c r="DW406" s="21"/>
      <c r="DX406" s="21"/>
      <c r="DY406" s="21"/>
      <c r="DZ406" s="21"/>
      <c r="EA406" s="21"/>
      <c r="EB406" s="21"/>
      <c r="EC406" s="21"/>
      <c r="ED406" s="21"/>
      <c r="EE406" s="21"/>
      <c r="EF406" s="21"/>
    </row>
    <row r="407" spans="6:136" s="20" customFormat="1" hidden="1">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21"/>
      <c r="AQ407" s="21"/>
      <c r="AR407" s="21"/>
      <c r="AS407" s="21"/>
      <c r="AT407" s="21"/>
      <c r="AU407" s="21"/>
      <c r="AV407" s="21"/>
      <c r="AW407" s="21"/>
      <c r="AX407" s="21"/>
      <c r="AY407" s="21"/>
      <c r="AZ407" s="21"/>
      <c r="BA407" s="21"/>
      <c r="BB407" s="21"/>
      <c r="BC407" s="21"/>
      <c r="BD407" s="21"/>
      <c r="BE407" s="21"/>
      <c r="BF407" s="21"/>
      <c r="BG407" s="21"/>
      <c r="BH407" s="21"/>
      <c r="BI407" s="21"/>
      <c r="BJ407" s="21"/>
      <c r="BK407" s="21"/>
      <c r="BL407" s="21"/>
      <c r="BM407" s="21"/>
      <c r="BN407" s="21"/>
      <c r="BO407" s="21"/>
      <c r="BP407" s="21"/>
      <c r="BQ407" s="21"/>
      <c r="BR407" s="21"/>
      <c r="BS407" s="21"/>
      <c r="BT407" s="21"/>
      <c r="BU407" s="21"/>
      <c r="BV407" s="21"/>
      <c r="BW407" s="21"/>
      <c r="BX407" s="21"/>
      <c r="BY407" s="21"/>
      <c r="BZ407" s="21"/>
      <c r="CA407" s="21"/>
      <c r="CB407" s="21"/>
      <c r="CC407" s="21"/>
      <c r="CD407" s="21"/>
      <c r="CE407" s="21"/>
      <c r="CF407" s="21"/>
      <c r="CG407" s="21"/>
      <c r="CH407" s="21"/>
      <c r="CI407" s="21"/>
      <c r="CJ407" s="21"/>
      <c r="CK407" s="21"/>
      <c r="CL407" s="21"/>
      <c r="CM407" s="21"/>
      <c r="CN407" s="21"/>
      <c r="CO407" s="21"/>
      <c r="CP407" s="21"/>
      <c r="CQ407" s="21"/>
      <c r="CR407" s="21"/>
      <c r="CS407" s="21"/>
      <c r="CT407" s="21"/>
      <c r="CU407" s="21"/>
      <c r="CV407" s="21"/>
      <c r="CW407" s="21"/>
      <c r="CX407" s="21"/>
      <c r="CY407" s="21"/>
      <c r="CZ407" s="21"/>
      <c r="DA407" s="21"/>
      <c r="DB407" s="21"/>
      <c r="DC407" s="21"/>
      <c r="DD407" s="21"/>
      <c r="DE407" s="21"/>
      <c r="DF407" s="21"/>
      <c r="DG407" s="21"/>
      <c r="DH407" s="21"/>
      <c r="DI407" s="21"/>
      <c r="DJ407" s="21"/>
      <c r="DK407" s="21"/>
      <c r="DL407" s="21"/>
      <c r="DM407" s="21"/>
      <c r="DN407" s="21"/>
      <c r="DO407" s="21"/>
      <c r="DP407" s="21"/>
      <c r="DQ407" s="21"/>
      <c r="DR407" s="21"/>
      <c r="DS407" s="21"/>
      <c r="DT407" s="21"/>
      <c r="DU407" s="21"/>
      <c r="DV407" s="21"/>
      <c r="DW407" s="21"/>
      <c r="DX407" s="21"/>
      <c r="DY407" s="21"/>
      <c r="DZ407" s="21"/>
      <c r="EA407" s="21"/>
      <c r="EB407" s="21"/>
      <c r="EC407" s="21"/>
      <c r="ED407" s="21"/>
      <c r="EE407" s="21"/>
      <c r="EF407" s="21"/>
    </row>
    <row r="408" spans="6:136" s="20" customFormat="1" hidden="1">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21"/>
      <c r="AQ408" s="21"/>
      <c r="AR408" s="21"/>
      <c r="AS408" s="21"/>
      <c r="AT408" s="21"/>
      <c r="AU408" s="21"/>
      <c r="AV408" s="21"/>
      <c r="AW408" s="21"/>
      <c r="AX408" s="21"/>
      <c r="AY408" s="21"/>
      <c r="AZ408" s="21"/>
      <c r="BA408" s="21"/>
      <c r="BB408" s="21"/>
      <c r="BC408" s="21"/>
      <c r="BD408" s="21"/>
      <c r="BE408" s="21"/>
      <c r="BF408" s="21"/>
      <c r="BG408" s="21"/>
      <c r="BH408" s="21"/>
      <c r="BI408" s="21"/>
      <c r="BJ408" s="21"/>
      <c r="BK408" s="21"/>
      <c r="BL408" s="21"/>
      <c r="BM408" s="21"/>
      <c r="BN408" s="21"/>
      <c r="BO408" s="21"/>
      <c r="BP408" s="21"/>
      <c r="BQ408" s="21"/>
      <c r="BR408" s="21"/>
      <c r="BS408" s="21"/>
      <c r="BT408" s="21"/>
      <c r="BU408" s="21"/>
      <c r="BV408" s="21"/>
      <c r="BW408" s="21"/>
      <c r="BX408" s="21"/>
      <c r="BY408" s="21"/>
      <c r="BZ408" s="21"/>
      <c r="CA408" s="21"/>
      <c r="CB408" s="21"/>
      <c r="CC408" s="21"/>
      <c r="CD408" s="21"/>
      <c r="CE408" s="21"/>
      <c r="CF408" s="21"/>
      <c r="CG408" s="21"/>
      <c r="CH408" s="21"/>
      <c r="CI408" s="21"/>
      <c r="CJ408" s="21"/>
      <c r="CK408" s="21"/>
      <c r="CL408" s="21"/>
      <c r="CM408" s="21"/>
      <c r="CN408" s="21"/>
      <c r="CO408" s="21"/>
      <c r="CP408" s="21"/>
      <c r="CQ408" s="21"/>
      <c r="CR408" s="21"/>
      <c r="CS408" s="21"/>
      <c r="CT408" s="21"/>
      <c r="CU408" s="21"/>
      <c r="CV408" s="21"/>
      <c r="CW408" s="21"/>
      <c r="CX408" s="21"/>
      <c r="CY408" s="21"/>
      <c r="CZ408" s="21"/>
      <c r="DA408" s="21"/>
      <c r="DB408" s="21"/>
      <c r="DC408" s="21"/>
      <c r="DD408" s="21"/>
      <c r="DE408" s="21"/>
      <c r="DF408" s="21"/>
      <c r="DG408" s="21"/>
      <c r="DH408" s="21"/>
      <c r="DI408" s="21"/>
      <c r="DJ408" s="21"/>
      <c r="DK408" s="21"/>
      <c r="DL408" s="21"/>
      <c r="DM408" s="21"/>
      <c r="DN408" s="21"/>
      <c r="DO408" s="21"/>
      <c r="DP408" s="21"/>
      <c r="DQ408" s="21"/>
      <c r="DR408" s="21"/>
      <c r="DS408" s="21"/>
      <c r="DT408" s="21"/>
      <c r="DU408" s="21"/>
      <c r="DV408" s="21"/>
      <c r="DW408" s="21"/>
      <c r="DX408" s="21"/>
      <c r="DY408" s="21"/>
      <c r="DZ408" s="21"/>
      <c r="EA408" s="21"/>
      <c r="EB408" s="21"/>
      <c r="EC408" s="21"/>
      <c r="ED408" s="21"/>
      <c r="EE408" s="21"/>
      <c r="EF408" s="21"/>
    </row>
    <row r="409" spans="6:136" s="20" customFormat="1" hidden="1">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21"/>
      <c r="AQ409" s="21"/>
      <c r="AR409" s="21"/>
      <c r="AS409" s="21"/>
      <c r="AT409" s="21"/>
      <c r="AU409" s="21"/>
      <c r="AV409" s="21"/>
      <c r="AW409" s="21"/>
      <c r="AX409" s="21"/>
      <c r="AY409" s="21"/>
      <c r="AZ409" s="21"/>
      <c r="BA409" s="21"/>
      <c r="BB409" s="21"/>
      <c r="BC409" s="21"/>
      <c r="BD409" s="21"/>
      <c r="BE409" s="21"/>
      <c r="BF409" s="21"/>
      <c r="BG409" s="21"/>
      <c r="BH409" s="21"/>
      <c r="BI409" s="21"/>
      <c r="BJ409" s="21"/>
      <c r="BK409" s="21"/>
      <c r="BL409" s="21"/>
      <c r="BM409" s="21"/>
      <c r="BN409" s="21"/>
      <c r="BO409" s="21"/>
      <c r="BP409" s="21"/>
      <c r="BQ409" s="21"/>
      <c r="BR409" s="21"/>
      <c r="BS409" s="21"/>
      <c r="BT409" s="21"/>
      <c r="BU409" s="21"/>
      <c r="BV409" s="21"/>
      <c r="BW409" s="21"/>
      <c r="BX409" s="21"/>
      <c r="BY409" s="21"/>
      <c r="BZ409" s="21"/>
      <c r="CA409" s="21"/>
      <c r="CB409" s="21"/>
      <c r="CC409" s="21"/>
      <c r="CD409" s="21"/>
      <c r="CE409" s="21"/>
      <c r="CF409" s="21"/>
      <c r="CG409" s="21"/>
      <c r="CH409" s="21"/>
      <c r="CI409" s="21"/>
      <c r="CJ409" s="21"/>
      <c r="CK409" s="21"/>
      <c r="CL409" s="21"/>
      <c r="CM409" s="21"/>
      <c r="CN409" s="21"/>
      <c r="CO409" s="21"/>
      <c r="CP409" s="21"/>
      <c r="CQ409" s="21"/>
      <c r="CR409" s="21"/>
      <c r="CS409" s="21"/>
      <c r="CT409" s="21"/>
      <c r="CU409" s="21"/>
      <c r="CV409" s="21"/>
      <c r="CW409" s="21"/>
      <c r="CX409" s="21"/>
      <c r="CY409" s="21"/>
      <c r="CZ409" s="21"/>
      <c r="DA409" s="21"/>
      <c r="DB409" s="21"/>
      <c r="DC409" s="21"/>
      <c r="DD409" s="21"/>
      <c r="DE409" s="21"/>
      <c r="DF409" s="21"/>
      <c r="DG409" s="21"/>
      <c r="DH409" s="21"/>
      <c r="DI409" s="21"/>
      <c r="DJ409" s="21"/>
      <c r="DK409" s="21"/>
      <c r="DL409" s="21"/>
      <c r="DM409" s="21"/>
      <c r="DN409" s="21"/>
      <c r="DO409" s="21"/>
      <c r="DP409" s="21"/>
      <c r="DQ409" s="21"/>
      <c r="DR409" s="21"/>
      <c r="DS409" s="21"/>
      <c r="DT409" s="21"/>
      <c r="DU409" s="21"/>
      <c r="DV409" s="21"/>
      <c r="DW409" s="21"/>
      <c r="DX409" s="21"/>
      <c r="DY409" s="21"/>
      <c r="DZ409" s="21"/>
      <c r="EA409" s="21"/>
      <c r="EB409" s="21"/>
      <c r="EC409" s="21"/>
      <c r="ED409" s="21"/>
      <c r="EE409" s="21"/>
      <c r="EF409" s="21"/>
    </row>
    <row r="410" spans="6:136" s="20" customFormat="1" hidden="1">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c r="BX410" s="21"/>
      <c r="BY410" s="21"/>
      <c r="BZ410" s="21"/>
      <c r="CA410" s="21"/>
      <c r="CB410" s="21"/>
      <c r="CC410" s="21"/>
      <c r="CD410" s="21"/>
      <c r="CE410" s="21"/>
      <c r="CF410" s="21"/>
      <c r="CG410" s="21"/>
      <c r="CH410" s="21"/>
      <c r="CI410" s="21"/>
      <c r="CJ410" s="21"/>
      <c r="CK410" s="21"/>
      <c r="CL410" s="21"/>
      <c r="CM410" s="21"/>
      <c r="CN410" s="21"/>
      <c r="CO410" s="21"/>
      <c r="CP410" s="21"/>
      <c r="CQ410" s="21"/>
      <c r="CR410" s="21"/>
      <c r="CS410" s="21"/>
      <c r="CT410" s="21"/>
      <c r="CU410" s="21"/>
      <c r="CV410" s="21"/>
      <c r="CW410" s="21"/>
      <c r="CX410" s="21"/>
      <c r="CY410" s="21"/>
      <c r="CZ410" s="21"/>
      <c r="DA410" s="21"/>
      <c r="DB410" s="21"/>
      <c r="DC410" s="21"/>
      <c r="DD410" s="21"/>
      <c r="DE410" s="21"/>
      <c r="DF410" s="21"/>
      <c r="DG410" s="21"/>
      <c r="DH410" s="21"/>
      <c r="DI410" s="21"/>
      <c r="DJ410" s="21"/>
      <c r="DK410" s="21"/>
      <c r="DL410" s="21"/>
      <c r="DM410" s="21"/>
      <c r="DN410" s="21"/>
      <c r="DO410" s="21"/>
      <c r="DP410" s="21"/>
      <c r="DQ410" s="21"/>
      <c r="DR410" s="21"/>
      <c r="DS410" s="21"/>
      <c r="DT410" s="21"/>
      <c r="DU410" s="21"/>
      <c r="DV410" s="21"/>
      <c r="DW410" s="21"/>
      <c r="DX410" s="21"/>
      <c r="DY410" s="21"/>
      <c r="DZ410" s="21"/>
      <c r="EA410" s="21"/>
      <c r="EB410" s="21"/>
      <c r="EC410" s="21"/>
      <c r="ED410" s="21"/>
      <c r="EE410" s="21"/>
      <c r="EF410" s="21"/>
    </row>
    <row r="411" spans="6:136" s="20" customFormat="1" hidden="1">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c r="BX411" s="21"/>
      <c r="BY411" s="21"/>
      <c r="BZ411" s="21"/>
      <c r="CA411" s="21"/>
      <c r="CB411" s="21"/>
      <c r="CC411" s="21"/>
      <c r="CD411" s="21"/>
      <c r="CE411" s="21"/>
      <c r="CF411" s="21"/>
      <c r="CG411" s="21"/>
      <c r="CH411" s="21"/>
      <c r="CI411" s="21"/>
      <c r="CJ411" s="21"/>
      <c r="CK411" s="21"/>
      <c r="CL411" s="21"/>
      <c r="CM411" s="21"/>
      <c r="CN411" s="21"/>
      <c r="CO411" s="21"/>
      <c r="CP411" s="21"/>
      <c r="CQ411" s="21"/>
      <c r="CR411" s="21"/>
      <c r="CS411" s="21"/>
      <c r="CT411" s="21"/>
      <c r="CU411" s="21"/>
      <c r="CV411" s="21"/>
      <c r="CW411" s="21"/>
      <c r="CX411" s="21"/>
      <c r="CY411" s="21"/>
      <c r="CZ411" s="21"/>
      <c r="DA411" s="21"/>
      <c r="DB411" s="21"/>
      <c r="DC411" s="21"/>
      <c r="DD411" s="21"/>
      <c r="DE411" s="21"/>
      <c r="DF411" s="21"/>
      <c r="DG411" s="21"/>
      <c r="DH411" s="21"/>
      <c r="DI411" s="21"/>
      <c r="DJ411" s="21"/>
      <c r="DK411" s="21"/>
      <c r="DL411" s="21"/>
      <c r="DM411" s="21"/>
      <c r="DN411" s="21"/>
      <c r="DO411" s="21"/>
      <c r="DP411" s="21"/>
      <c r="DQ411" s="21"/>
      <c r="DR411" s="21"/>
      <c r="DS411" s="21"/>
      <c r="DT411" s="21"/>
      <c r="DU411" s="21"/>
      <c r="DV411" s="21"/>
      <c r="DW411" s="21"/>
      <c r="DX411" s="21"/>
      <c r="DY411" s="21"/>
      <c r="DZ411" s="21"/>
      <c r="EA411" s="21"/>
      <c r="EB411" s="21"/>
      <c r="EC411" s="21"/>
      <c r="ED411" s="21"/>
      <c r="EE411" s="21"/>
      <c r="EF411" s="21"/>
    </row>
    <row r="412" spans="6:136" s="20" customFormat="1" hidden="1">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21"/>
      <c r="AQ412" s="21"/>
      <c r="AR412" s="21"/>
      <c r="AS412" s="21"/>
      <c r="AT412" s="21"/>
      <c r="AU412" s="21"/>
      <c r="AV412" s="21"/>
      <c r="AW412" s="21"/>
      <c r="AX412" s="21"/>
      <c r="AY412" s="21"/>
      <c r="AZ412" s="21"/>
      <c r="BA412" s="21"/>
      <c r="BB412" s="21"/>
      <c r="BC412" s="21"/>
      <c r="BD412" s="21"/>
      <c r="BE412" s="21"/>
      <c r="BF412" s="21"/>
      <c r="BG412" s="21"/>
      <c r="BH412" s="21"/>
      <c r="BI412" s="21"/>
      <c r="BJ412" s="21"/>
      <c r="BK412" s="21"/>
      <c r="BL412" s="21"/>
      <c r="BM412" s="21"/>
      <c r="BN412" s="21"/>
      <c r="BO412" s="21"/>
      <c r="BP412" s="21"/>
      <c r="BQ412" s="21"/>
      <c r="BR412" s="21"/>
      <c r="BS412" s="21"/>
      <c r="BT412" s="21"/>
      <c r="BU412" s="21"/>
      <c r="BV412" s="21"/>
      <c r="BW412" s="21"/>
      <c r="BX412" s="21"/>
      <c r="BY412" s="21"/>
      <c r="BZ412" s="21"/>
      <c r="CA412" s="21"/>
      <c r="CB412" s="21"/>
      <c r="CC412" s="21"/>
      <c r="CD412" s="21"/>
      <c r="CE412" s="21"/>
      <c r="CF412" s="21"/>
      <c r="CG412" s="21"/>
      <c r="CH412" s="21"/>
      <c r="CI412" s="21"/>
      <c r="CJ412" s="21"/>
      <c r="CK412" s="21"/>
      <c r="CL412" s="21"/>
      <c r="CM412" s="21"/>
      <c r="CN412" s="21"/>
      <c r="CO412" s="21"/>
      <c r="CP412" s="21"/>
      <c r="CQ412" s="21"/>
      <c r="CR412" s="21"/>
      <c r="CS412" s="21"/>
      <c r="CT412" s="21"/>
      <c r="CU412" s="21"/>
      <c r="CV412" s="21"/>
      <c r="CW412" s="21"/>
      <c r="CX412" s="21"/>
      <c r="CY412" s="21"/>
      <c r="CZ412" s="21"/>
      <c r="DA412" s="21"/>
      <c r="DB412" s="21"/>
      <c r="DC412" s="21"/>
      <c r="DD412" s="21"/>
      <c r="DE412" s="21"/>
      <c r="DF412" s="21"/>
      <c r="DG412" s="21"/>
      <c r="DH412" s="21"/>
      <c r="DI412" s="21"/>
      <c r="DJ412" s="21"/>
      <c r="DK412" s="21"/>
      <c r="DL412" s="21"/>
      <c r="DM412" s="21"/>
      <c r="DN412" s="21"/>
      <c r="DO412" s="21"/>
      <c r="DP412" s="21"/>
      <c r="DQ412" s="21"/>
      <c r="DR412" s="21"/>
      <c r="DS412" s="21"/>
      <c r="DT412" s="21"/>
      <c r="DU412" s="21"/>
      <c r="DV412" s="21"/>
      <c r="DW412" s="21"/>
      <c r="DX412" s="21"/>
      <c r="DY412" s="21"/>
      <c r="DZ412" s="21"/>
      <c r="EA412" s="21"/>
      <c r="EB412" s="21"/>
      <c r="EC412" s="21"/>
      <c r="ED412" s="21"/>
      <c r="EE412" s="21"/>
      <c r="EF412" s="21"/>
    </row>
    <row r="413" spans="6:136" s="20" customFormat="1" hidden="1">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21"/>
      <c r="AQ413" s="21"/>
      <c r="AR413" s="21"/>
      <c r="AS413" s="21"/>
      <c r="AT413" s="21"/>
      <c r="AU413" s="21"/>
      <c r="AV413" s="21"/>
      <c r="AW413" s="21"/>
      <c r="AX413" s="21"/>
      <c r="AY413" s="21"/>
      <c r="AZ413" s="21"/>
      <c r="BA413" s="21"/>
      <c r="BB413" s="21"/>
      <c r="BC413" s="21"/>
      <c r="BD413" s="21"/>
      <c r="BE413" s="21"/>
      <c r="BF413" s="21"/>
      <c r="BG413" s="21"/>
      <c r="BH413" s="21"/>
      <c r="BI413" s="21"/>
      <c r="BJ413" s="21"/>
      <c r="BK413" s="21"/>
      <c r="BL413" s="21"/>
      <c r="BM413" s="21"/>
      <c r="BN413" s="21"/>
      <c r="BO413" s="21"/>
      <c r="BP413" s="21"/>
      <c r="BQ413" s="21"/>
      <c r="BR413" s="21"/>
      <c r="BS413" s="21"/>
      <c r="BT413" s="21"/>
      <c r="BU413" s="21"/>
      <c r="BV413" s="21"/>
      <c r="BW413" s="21"/>
      <c r="BX413" s="21"/>
      <c r="BY413" s="21"/>
      <c r="BZ413" s="21"/>
      <c r="CA413" s="21"/>
      <c r="CB413" s="21"/>
      <c r="CC413" s="21"/>
      <c r="CD413" s="21"/>
      <c r="CE413" s="21"/>
      <c r="CF413" s="21"/>
      <c r="CG413" s="21"/>
      <c r="CH413" s="21"/>
      <c r="CI413" s="21"/>
      <c r="CJ413" s="21"/>
      <c r="CK413" s="21"/>
      <c r="CL413" s="21"/>
      <c r="CM413" s="21"/>
      <c r="CN413" s="21"/>
      <c r="CO413" s="21"/>
      <c r="CP413" s="21"/>
      <c r="CQ413" s="21"/>
      <c r="CR413" s="21"/>
      <c r="CS413" s="21"/>
      <c r="CT413" s="21"/>
      <c r="CU413" s="21"/>
      <c r="CV413" s="21"/>
      <c r="CW413" s="21"/>
      <c r="CX413" s="21"/>
      <c r="CY413" s="21"/>
      <c r="CZ413" s="21"/>
      <c r="DA413" s="21"/>
      <c r="DB413" s="21"/>
      <c r="DC413" s="21"/>
      <c r="DD413" s="21"/>
      <c r="DE413" s="21"/>
      <c r="DF413" s="21"/>
      <c r="DG413" s="21"/>
      <c r="DH413" s="21"/>
      <c r="DI413" s="21"/>
      <c r="DJ413" s="21"/>
      <c r="DK413" s="21"/>
      <c r="DL413" s="21"/>
      <c r="DM413" s="21"/>
      <c r="DN413" s="21"/>
      <c r="DO413" s="21"/>
      <c r="DP413" s="21"/>
      <c r="DQ413" s="21"/>
      <c r="DR413" s="21"/>
      <c r="DS413" s="21"/>
      <c r="DT413" s="21"/>
      <c r="DU413" s="21"/>
      <c r="DV413" s="21"/>
      <c r="DW413" s="21"/>
      <c r="DX413" s="21"/>
      <c r="DY413" s="21"/>
      <c r="DZ413" s="21"/>
      <c r="EA413" s="21"/>
      <c r="EB413" s="21"/>
      <c r="EC413" s="21"/>
      <c r="ED413" s="21"/>
      <c r="EE413" s="21"/>
      <c r="EF413" s="21"/>
    </row>
    <row r="414" spans="6:136" s="20" customFormat="1" hidden="1">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21"/>
      <c r="AQ414" s="21"/>
      <c r="AR414" s="21"/>
      <c r="AS414" s="21"/>
      <c r="AT414" s="21"/>
      <c r="AU414" s="21"/>
      <c r="AV414" s="21"/>
      <c r="AW414" s="21"/>
      <c r="AX414" s="21"/>
      <c r="AY414" s="21"/>
      <c r="AZ414" s="21"/>
      <c r="BA414" s="21"/>
      <c r="BB414" s="21"/>
      <c r="BC414" s="21"/>
      <c r="BD414" s="21"/>
      <c r="BE414" s="21"/>
      <c r="BF414" s="21"/>
      <c r="BG414" s="21"/>
      <c r="BH414" s="21"/>
      <c r="BI414" s="21"/>
      <c r="BJ414" s="21"/>
      <c r="BK414" s="21"/>
      <c r="BL414" s="21"/>
      <c r="BM414" s="21"/>
      <c r="BN414" s="21"/>
      <c r="BO414" s="21"/>
      <c r="BP414" s="21"/>
      <c r="BQ414" s="21"/>
      <c r="BR414" s="21"/>
      <c r="BS414" s="21"/>
      <c r="BT414" s="21"/>
      <c r="BU414" s="21"/>
      <c r="BV414" s="21"/>
      <c r="BW414" s="21"/>
      <c r="BX414" s="21"/>
      <c r="BY414" s="21"/>
      <c r="BZ414" s="21"/>
      <c r="CA414" s="21"/>
      <c r="CB414" s="21"/>
      <c r="CC414" s="21"/>
      <c r="CD414" s="21"/>
      <c r="CE414" s="21"/>
      <c r="CF414" s="21"/>
      <c r="CG414" s="21"/>
      <c r="CH414" s="21"/>
      <c r="CI414" s="21"/>
      <c r="CJ414" s="21"/>
      <c r="CK414" s="21"/>
      <c r="CL414" s="21"/>
      <c r="CM414" s="21"/>
      <c r="CN414" s="21"/>
      <c r="CO414" s="21"/>
      <c r="CP414" s="21"/>
      <c r="CQ414" s="21"/>
      <c r="CR414" s="21"/>
      <c r="CS414" s="21"/>
      <c r="CT414" s="21"/>
      <c r="CU414" s="21"/>
      <c r="CV414" s="21"/>
      <c r="CW414" s="21"/>
      <c r="CX414" s="21"/>
      <c r="CY414" s="21"/>
      <c r="CZ414" s="21"/>
      <c r="DA414" s="21"/>
      <c r="DB414" s="21"/>
      <c r="DC414" s="21"/>
      <c r="DD414" s="21"/>
      <c r="DE414" s="21"/>
      <c r="DF414" s="21"/>
      <c r="DG414" s="21"/>
      <c r="DH414" s="21"/>
      <c r="DI414" s="21"/>
      <c r="DJ414" s="21"/>
      <c r="DK414" s="21"/>
      <c r="DL414" s="21"/>
      <c r="DM414" s="21"/>
      <c r="DN414" s="21"/>
      <c r="DO414" s="21"/>
      <c r="DP414" s="21"/>
      <c r="DQ414" s="21"/>
      <c r="DR414" s="21"/>
      <c r="DS414" s="21"/>
      <c r="DT414" s="21"/>
      <c r="DU414" s="21"/>
      <c r="DV414" s="21"/>
      <c r="DW414" s="21"/>
      <c r="DX414" s="21"/>
      <c r="DY414" s="21"/>
      <c r="DZ414" s="21"/>
      <c r="EA414" s="21"/>
      <c r="EB414" s="21"/>
      <c r="EC414" s="21"/>
      <c r="ED414" s="21"/>
      <c r="EE414" s="21"/>
      <c r="EF414" s="21"/>
    </row>
    <row r="415" spans="6:136" s="20" customFormat="1" hidden="1">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21"/>
      <c r="AQ415" s="21"/>
      <c r="AR415" s="21"/>
      <c r="AS415" s="21"/>
      <c r="AT415" s="21"/>
      <c r="AU415" s="21"/>
      <c r="AV415" s="21"/>
      <c r="AW415" s="21"/>
      <c r="AX415" s="21"/>
      <c r="AY415" s="21"/>
      <c r="AZ415" s="21"/>
      <c r="BA415" s="21"/>
      <c r="BB415" s="21"/>
      <c r="BC415" s="21"/>
      <c r="BD415" s="21"/>
      <c r="BE415" s="21"/>
      <c r="BF415" s="21"/>
      <c r="BG415" s="21"/>
      <c r="BH415" s="21"/>
      <c r="BI415" s="21"/>
      <c r="BJ415" s="21"/>
      <c r="BK415" s="21"/>
      <c r="BL415" s="21"/>
      <c r="BM415" s="21"/>
      <c r="BN415" s="21"/>
      <c r="BO415" s="21"/>
      <c r="BP415" s="21"/>
      <c r="BQ415" s="21"/>
      <c r="BR415" s="21"/>
      <c r="BS415" s="21"/>
      <c r="BT415" s="21"/>
      <c r="BU415" s="21"/>
      <c r="BV415" s="21"/>
      <c r="BW415" s="21"/>
      <c r="BX415" s="21"/>
      <c r="BY415" s="21"/>
      <c r="BZ415" s="21"/>
      <c r="CA415" s="21"/>
      <c r="CB415" s="21"/>
      <c r="CC415" s="21"/>
      <c r="CD415" s="21"/>
      <c r="CE415" s="21"/>
      <c r="CF415" s="21"/>
      <c r="CG415" s="21"/>
      <c r="CH415" s="21"/>
      <c r="CI415" s="21"/>
      <c r="CJ415" s="21"/>
      <c r="CK415" s="21"/>
      <c r="CL415" s="21"/>
      <c r="CM415" s="21"/>
      <c r="CN415" s="21"/>
      <c r="CO415" s="21"/>
      <c r="CP415" s="21"/>
      <c r="CQ415" s="21"/>
      <c r="CR415" s="21"/>
      <c r="CS415" s="21"/>
      <c r="CT415" s="21"/>
      <c r="CU415" s="21"/>
      <c r="CV415" s="21"/>
      <c r="CW415" s="21"/>
      <c r="CX415" s="21"/>
      <c r="CY415" s="21"/>
      <c r="CZ415" s="21"/>
      <c r="DA415" s="21"/>
      <c r="DB415" s="21"/>
      <c r="DC415" s="21"/>
      <c r="DD415" s="21"/>
      <c r="DE415" s="21"/>
      <c r="DF415" s="21"/>
      <c r="DG415" s="21"/>
      <c r="DH415" s="21"/>
      <c r="DI415" s="21"/>
      <c r="DJ415" s="21"/>
      <c r="DK415" s="21"/>
      <c r="DL415" s="21"/>
      <c r="DM415" s="21"/>
      <c r="DN415" s="21"/>
      <c r="DO415" s="21"/>
      <c r="DP415" s="21"/>
      <c r="DQ415" s="21"/>
      <c r="DR415" s="21"/>
      <c r="DS415" s="21"/>
      <c r="DT415" s="21"/>
      <c r="DU415" s="21"/>
      <c r="DV415" s="21"/>
      <c r="DW415" s="21"/>
      <c r="DX415" s="21"/>
      <c r="DY415" s="21"/>
      <c r="DZ415" s="21"/>
      <c r="EA415" s="21"/>
      <c r="EB415" s="21"/>
      <c r="EC415" s="21"/>
      <c r="ED415" s="21"/>
      <c r="EE415" s="21"/>
      <c r="EF415" s="21"/>
    </row>
    <row r="416" spans="6:136" s="20" customFormat="1" hidden="1">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c r="BX416" s="21"/>
      <c r="BY416" s="21"/>
      <c r="BZ416" s="21"/>
      <c r="CA416" s="21"/>
      <c r="CB416" s="21"/>
      <c r="CC416" s="21"/>
      <c r="CD416" s="21"/>
      <c r="CE416" s="21"/>
      <c r="CF416" s="21"/>
      <c r="CG416" s="21"/>
      <c r="CH416" s="21"/>
      <c r="CI416" s="21"/>
      <c r="CJ416" s="21"/>
      <c r="CK416" s="21"/>
      <c r="CL416" s="21"/>
      <c r="CM416" s="21"/>
      <c r="CN416" s="21"/>
      <c r="CO416" s="21"/>
      <c r="CP416" s="21"/>
      <c r="CQ416" s="21"/>
      <c r="CR416" s="21"/>
      <c r="CS416" s="21"/>
      <c r="CT416" s="21"/>
      <c r="CU416" s="21"/>
      <c r="CV416" s="21"/>
      <c r="CW416" s="21"/>
      <c r="CX416" s="21"/>
      <c r="CY416" s="21"/>
      <c r="CZ416" s="21"/>
      <c r="DA416" s="21"/>
      <c r="DB416" s="21"/>
      <c r="DC416" s="21"/>
      <c r="DD416" s="21"/>
      <c r="DE416" s="21"/>
      <c r="DF416" s="21"/>
      <c r="DG416" s="21"/>
      <c r="DH416" s="21"/>
      <c r="DI416" s="21"/>
      <c r="DJ416" s="21"/>
      <c r="DK416" s="21"/>
      <c r="DL416" s="21"/>
      <c r="DM416" s="21"/>
      <c r="DN416" s="21"/>
      <c r="DO416" s="21"/>
      <c r="DP416" s="21"/>
      <c r="DQ416" s="21"/>
      <c r="DR416" s="21"/>
      <c r="DS416" s="21"/>
      <c r="DT416" s="21"/>
      <c r="DU416" s="21"/>
      <c r="DV416" s="21"/>
      <c r="DW416" s="21"/>
      <c r="DX416" s="21"/>
      <c r="DY416" s="21"/>
      <c r="DZ416" s="21"/>
      <c r="EA416" s="21"/>
      <c r="EB416" s="21"/>
      <c r="EC416" s="21"/>
      <c r="ED416" s="21"/>
      <c r="EE416" s="21"/>
      <c r="EF416" s="21"/>
    </row>
    <row r="417" spans="6:136" s="20" customFormat="1" hidden="1">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21"/>
      <c r="AQ417" s="21"/>
      <c r="AR417" s="21"/>
      <c r="AS417" s="21"/>
      <c r="AT417" s="21"/>
      <c r="AU417" s="21"/>
      <c r="AV417" s="21"/>
      <c r="AW417" s="21"/>
      <c r="AX417" s="21"/>
      <c r="AY417" s="21"/>
      <c r="AZ417" s="21"/>
      <c r="BA417" s="21"/>
      <c r="BB417" s="21"/>
      <c r="BC417" s="21"/>
      <c r="BD417" s="21"/>
      <c r="BE417" s="21"/>
      <c r="BF417" s="21"/>
      <c r="BG417" s="21"/>
      <c r="BH417" s="21"/>
      <c r="BI417" s="21"/>
      <c r="BJ417" s="21"/>
      <c r="BK417" s="21"/>
      <c r="BL417" s="21"/>
      <c r="BM417" s="21"/>
      <c r="BN417" s="21"/>
      <c r="BO417" s="21"/>
      <c r="BP417" s="21"/>
      <c r="BQ417" s="21"/>
      <c r="BR417" s="21"/>
      <c r="BS417" s="21"/>
      <c r="BT417" s="21"/>
      <c r="BU417" s="21"/>
      <c r="BV417" s="21"/>
      <c r="BW417" s="21"/>
      <c r="BX417" s="21"/>
      <c r="BY417" s="21"/>
      <c r="BZ417" s="21"/>
      <c r="CA417" s="21"/>
      <c r="CB417" s="21"/>
      <c r="CC417" s="21"/>
      <c r="CD417" s="21"/>
      <c r="CE417" s="21"/>
      <c r="CF417" s="21"/>
      <c r="CG417" s="21"/>
      <c r="CH417" s="21"/>
      <c r="CI417" s="21"/>
      <c r="CJ417" s="21"/>
      <c r="CK417" s="21"/>
      <c r="CL417" s="21"/>
      <c r="CM417" s="21"/>
      <c r="CN417" s="21"/>
      <c r="CO417" s="21"/>
      <c r="CP417" s="21"/>
      <c r="CQ417" s="21"/>
      <c r="CR417" s="21"/>
      <c r="CS417" s="21"/>
      <c r="CT417" s="21"/>
      <c r="CU417" s="21"/>
      <c r="CV417" s="21"/>
      <c r="CW417" s="21"/>
      <c r="CX417" s="21"/>
      <c r="CY417" s="21"/>
      <c r="CZ417" s="21"/>
      <c r="DA417" s="21"/>
      <c r="DB417" s="21"/>
      <c r="DC417" s="21"/>
      <c r="DD417" s="21"/>
      <c r="DE417" s="21"/>
      <c r="DF417" s="21"/>
      <c r="DG417" s="21"/>
      <c r="DH417" s="21"/>
      <c r="DI417" s="21"/>
      <c r="DJ417" s="21"/>
      <c r="DK417" s="21"/>
      <c r="DL417" s="21"/>
      <c r="DM417" s="21"/>
      <c r="DN417" s="21"/>
      <c r="DO417" s="21"/>
      <c r="DP417" s="21"/>
      <c r="DQ417" s="21"/>
      <c r="DR417" s="21"/>
      <c r="DS417" s="21"/>
      <c r="DT417" s="21"/>
      <c r="DU417" s="21"/>
      <c r="DV417" s="21"/>
      <c r="DW417" s="21"/>
      <c r="DX417" s="21"/>
      <c r="DY417" s="21"/>
      <c r="DZ417" s="21"/>
      <c r="EA417" s="21"/>
      <c r="EB417" s="21"/>
      <c r="EC417" s="21"/>
      <c r="ED417" s="21"/>
      <c r="EE417" s="21"/>
      <c r="EF417" s="21"/>
    </row>
    <row r="418" spans="6:136" s="20" customFormat="1" hidden="1">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21"/>
      <c r="AQ418" s="21"/>
      <c r="AR418" s="21"/>
      <c r="AS418" s="21"/>
      <c r="AT418" s="21"/>
      <c r="AU418" s="21"/>
      <c r="AV418" s="21"/>
      <c r="AW418" s="21"/>
      <c r="AX418" s="21"/>
      <c r="AY418" s="21"/>
      <c r="AZ418" s="21"/>
      <c r="BA418" s="21"/>
      <c r="BB418" s="21"/>
      <c r="BC418" s="21"/>
      <c r="BD418" s="21"/>
      <c r="BE418" s="21"/>
      <c r="BF418" s="21"/>
      <c r="BG418" s="21"/>
      <c r="BH418" s="21"/>
      <c r="BI418" s="21"/>
      <c r="BJ418" s="21"/>
      <c r="BK418" s="21"/>
      <c r="BL418" s="21"/>
      <c r="BM418" s="21"/>
      <c r="BN418" s="21"/>
      <c r="BO418" s="21"/>
      <c r="BP418" s="21"/>
      <c r="BQ418" s="21"/>
      <c r="BR418" s="21"/>
      <c r="BS418" s="21"/>
      <c r="BT418" s="21"/>
      <c r="BU418" s="21"/>
      <c r="BV418" s="21"/>
      <c r="BW418" s="21"/>
      <c r="BX418" s="21"/>
      <c r="BY418" s="21"/>
      <c r="BZ418" s="21"/>
      <c r="CA418" s="21"/>
      <c r="CB418" s="21"/>
      <c r="CC418" s="21"/>
      <c r="CD418" s="21"/>
      <c r="CE418" s="21"/>
      <c r="CF418" s="21"/>
      <c r="CG418" s="21"/>
      <c r="CH418" s="21"/>
      <c r="CI418" s="21"/>
      <c r="CJ418" s="21"/>
      <c r="CK418" s="21"/>
      <c r="CL418" s="21"/>
      <c r="CM418" s="21"/>
      <c r="CN418" s="21"/>
      <c r="CO418" s="21"/>
      <c r="CP418" s="21"/>
      <c r="CQ418" s="21"/>
      <c r="CR418" s="21"/>
      <c r="CS418" s="21"/>
      <c r="CT418" s="21"/>
      <c r="CU418" s="21"/>
      <c r="CV418" s="21"/>
      <c r="CW418" s="21"/>
      <c r="CX418" s="21"/>
      <c r="CY418" s="21"/>
      <c r="CZ418" s="21"/>
      <c r="DA418" s="21"/>
      <c r="DB418" s="21"/>
      <c r="DC418" s="21"/>
      <c r="DD418" s="21"/>
      <c r="DE418" s="21"/>
      <c r="DF418" s="21"/>
      <c r="DG418" s="21"/>
      <c r="DH418" s="21"/>
      <c r="DI418" s="21"/>
      <c r="DJ418" s="21"/>
      <c r="DK418" s="21"/>
      <c r="DL418" s="21"/>
      <c r="DM418" s="21"/>
      <c r="DN418" s="21"/>
      <c r="DO418" s="21"/>
      <c r="DP418" s="21"/>
      <c r="DQ418" s="21"/>
      <c r="DR418" s="21"/>
      <c r="DS418" s="21"/>
      <c r="DT418" s="21"/>
      <c r="DU418" s="21"/>
      <c r="DV418" s="21"/>
      <c r="DW418" s="21"/>
      <c r="DX418" s="21"/>
      <c r="DY418" s="21"/>
      <c r="DZ418" s="21"/>
      <c r="EA418" s="21"/>
      <c r="EB418" s="21"/>
      <c r="EC418" s="21"/>
      <c r="ED418" s="21"/>
      <c r="EE418" s="21"/>
      <c r="EF418" s="21"/>
    </row>
    <row r="419" spans="6:136" s="20" customFormat="1" hidden="1">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21"/>
      <c r="AQ419" s="21"/>
      <c r="AR419" s="21"/>
      <c r="AS419" s="21"/>
      <c r="AT419" s="21"/>
      <c r="AU419" s="21"/>
      <c r="AV419" s="21"/>
      <c r="AW419" s="21"/>
      <c r="AX419" s="21"/>
      <c r="AY419" s="21"/>
      <c r="AZ419" s="21"/>
      <c r="BA419" s="21"/>
      <c r="BB419" s="21"/>
      <c r="BC419" s="21"/>
      <c r="BD419" s="21"/>
      <c r="BE419" s="21"/>
      <c r="BF419" s="21"/>
      <c r="BG419" s="21"/>
      <c r="BH419" s="21"/>
      <c r="BI419" s="21"/>
      <c r="BJ419" s="21"/>
      <c r="BK419" s="21"/>
      <c r="BL419" s="21"/>
      <c r="BM419" s="21"/>
      <c r="BN419" s="21"/>
      <c r="BO419" s="21"/>
      <c r="BP419" s="21"/>
      <c r="BQ419" s="21"/>
      <c r="BR419" s="21"/>
      <c r="BS419" s="21"/>
      <c r="BT419" s="21"/>
      <c r="BU419" s="21"/>
      <c r="BV419" s="21"/>
      <c r="BW419" s="21"/>
      <c r="BX419" s="21"/>
      <c r="BY419" s="21"/>
      <c r="BZ419" s="21"/>
      <c r="CA419" s="21"/>
      <c r="CB419" s="21"/>
      <c r="CC419" s="21"/>
      <c r="CD419" s="21"/>
      <c r="CE419" s="21"/>
      <c r="CF419" s="21"/>
      <c r="CG419" s="21"/>
      <c r="CH419" s="21"/>
      <c r="CI419" s="21"/>
      <c r="CJ419" s="21"/>
      <c r="CK419" s="21"/>
      <c r="CL419" s="21"/>
      <c r="CM419" s="21"/>
      <c r="CN419" s="21"/>
      <c r="CO419" s="21"/>
      <c r="CP419" s="21"/>
      <c r="CQ419" s="21"/>
      <c r="CR419" s="21"/>
      <c r="CS419" s="21"/>
      <c r="CT419" s="21"/>
      <c r="CU419" s="21"/>
      <c r="CV419" s="21"/>
      <c r="CW419" s="21"/>
      <c r="CX419" s="21"/>
      <c r="CY419" s="21"/>
      <c r="CZ419" s="21"/>
      <c r="DA419" s="21"/>
      <c r="DB419" s="21"/>
      <c r="DC419" s="21"/>
      <c r="DD419" s="21"/>
      <c r="DE419" s="21"/>
      <c r="DF419" s="21"/>
      <c r="DG419" s="21"/>
      <c r="DH419" s="21"/>
      <c r="DI419" s="21"/>
      <c r="DJ419" s="21"/>
      <c r="DK419" s="21"/>
      <c r="DL419" s="21"/>
      <c r="DM419" s="21"/>
      <c r="DN419" s="21"/>
      <c r="DO419" s="21"/>
      <c r="DP419" s="21"/>
      <c r="DQ419" s="21"/>
      <c r="DR419" s="21"/>
      <c r="DS419" s="21"/>
      <c r="DT419" s="21"/>
      <c r="DU419" s="21"/>
      <c r="DV419" s="21"/>
      <c r="DW419" s="21"/>
      <c r="DX419" s="21"/>
      <c r="DY419" s="21"/>
      <c r="DZ419" s="21"/>
      <c r="EA419" s="21"/>
      <c r="EB419" s="21"/>
      <c r="EC419" s="21"/>
      <c r="ED419" s="21"/>
      <c r="EE419" s="21"/>
      <c r="EF419" s="21"/>
    </row>
    <row r="420" spans="6:136" s="20" customFormat="1" hidden="1">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21"/>
      <c r="AQ420" s="21"/>
      <c r="AR420" s="21"/>
      <c r="AS420" s="21"/>
      <c r="AT420" s="21"/>
      <c r="AU420" s="21"/>
      <c r="AV420" s="21"/>
      <c r="AW420" s="21"/>
      <c r="AX420" s="21"/>
      <c r="AY420" s="21"/>
      <c r="AZ420" s="21"/>
      <c r="BA420" s="21"/>
      <c r="BB420" s="21"/>
      <c r="BC420" s="21"/>
      <c r="BD420" s="21"/>
      <c r="BE420" s="21"/>
      <c r="BF420" s="21"/>
      <c r="BG420" s="21"/>
      <c r="BH420" s="21"/>
      <c r="BI420" s="21"/>
      <c r="BJ420" s="21"/>
      <c r="BK420" s="21"/>
      <c r="BL420" s="21"/>
      <c r="BM420" s="21"/>
      <c r="BN420" s="21"/>
      <c r="BO420" s="21"/>
      <c r="BP420" s="21"/>
      <c r="BQ420" s="21"/>
      <c r="BR420" s="21"/>
      <c r="BS420" s="21"/>
      <c r="BT420" s="21"/>
      <c r="BU420" s="21"/>
      <c r="BV420" s="21"/>
      <c r="BW420" s="21"/>
      <c r="BX420" s="21"/>
      <c r="BY420" s="21"/>
      <c r="BZ420" s="21"/>
      <c r="CA420" s="21"/>
      <c r="CB420" s="21"/>
      <c r="CC420" s="21"/>
      <c r="CD420" s="21"/>
      <c r="CE420" s="21"/>
      <c r="CF420" s="21"/>
      <c r="CG420" s="21"/>
      <c r="CH420" s="21"/>
      <c r="CI420" s="21"/>
      <c r="CJ420" s="21"/>
      <c r="CK420" s="21"/>
      <c r="CL420" s="21"/>
      <c r="CM420" s="21"/>
      <c r="CN420" s="21"/>
      <c r="CO420" s="21"/>
      <c r="CP420" s="21"/>
      <c r="CQ420" s="21"/>
      <c r="CR420" s="21"/>
      <c r="CS420" s="21"/>
      <c r="CT420" s="21"/>
      <c r="CU420" s="21"/>
      <c r="CV420" s="21"/>
      <c r="CW420" s="21"/>
      <c r="CX420" s="21"/>
      <c r="CY420" s="21"/>
      <c r="CZ420" s="21"/>
      <c r="DA420" s="21"/>
      <c r="DB420" s="21"/>
      <c r="DC420" s="21"/>
      <c r="DD420" s="21"/>
      <c r="DE420" s="21"/>
      <c r="DF420" s="21"/>
      <c r="DG420" s="21"/>
      <c r="DH420" s="21"/>
      <c r="DI420" s="21"/>
      <c r="DJ420" s="21"/>
      <c r="DK420" s="21"/>
      <c r="DL420" s="21"/>
      <c r="DM420" s="21"/>
      <c r="DN420" s="21"/>
      <c r="DO420" s="21"/>
      <c r="DP420" s="21"/>
      <c r="DQ420" s="21"/>
      <c r="DR420" s="21"/>
      <c r="DS420" s="21"/>
      <c r="DT420" s="21"/>
      <c r="DU420" s="21"/>
      <c r="DV420" s="21"/>
      <c r="DW420" s="21"/>
      <c r="DX420" s="21"/>
      <c r="DY420" s="21"/>
      <c r="DZ420" s="21"/>
      <c r="EA420" s="21"/>
      <c r="EB420" s="21"/>
      <c r="EC420" s="21"/>
      <c r="ED420" s="21"/>
      <c r="EE420" s="21"/>
      <c r="EF420" s="21"/>
    </row>
    <row r="421" spans="6:136" s="20" customFormat="1" hidden="1">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21"/>
      <c r="AQ421" s="21"/>
      <c r="AR421" s="21"/>
      <c r="AS421" s="21"/>
      <c r="AT421" s="21"/>
      <c r="AU421" s="21"/>
      <c r="AV421" s="21"/>
      <c r="AW421" s="21"/>
      <c r="AX421" s="21"/>
      <c r="AY421" s="21"/>
      <c r="AZ421" s="21"/>
      <c r="BA421" s="21"/>
      <c r="BB421" s="21"/>
      <c r="BC421" s="21"/>
      <c r="BD421" s="21"/>
      <c r="BE421" s="21"/>
      <c r="BF421" s="21"/>
      <c r="BG421" s="21"/>
      <c r="BH421" s="21"/>
      <c r="BI421" s="21"/>
      <c r="BJ421" s="21"/>
      <c r="BK421" s="21"/>
      <c r="BL421" s="21"/>
      <c r="BM421" s="21"/>
      <c r="BN421" s="21"/>
      <c r="BO421" s="21"/>
      <c r="BP421" s="21"/>
      <c r="BQ421" s="21"/>
      <c r="BR421" s="21"/>
      <c r="BS421" s="21"/>
      <c r="BT421" s="21"/>
      <c r="BU421" s="21"/>
      <c r="BV421" s="21"/>
      <c r="BW421" s="21"/>
      <c r="BX421" s="21"/>
      <c r="BY421" s="21"/>
      <c r="BZ421" s="21"/>
      <c r="CA421" s="21"/>
      <c r="CB421" s="21"/>
      <c r="CC421" s="21"/>
      <c r="CD421" s="21"/>
      <c r="CE421" s="21"/>
      <c r="CF421" s="21"/>
      <c r="CG421" s="21"/>
      <c r="CH421" s="21"/>
      <c r="CI421" s="21"/>
      <c r="CJ421" s="21"/>
      <c r="CK421" s="21"/>
      <c r="CL421" s="21"/>
      <c r="CM421" s="21"/>
      <c r="CN421" s="21"/>
      <c r="CO421" s="21"/>
      <c r="CP421" s="21"/>
      <c r="CQ421" s="21"/>
      <c r="CR421" s="21"/>
      <c r="CS421" s="21"/>
      <c r="CT421" s="21"/>
      <c r="CU421" s="21"/>
      <c r="CV421" s="21"/>
      <c r="CW421" s="21"/>
      <c r="CX421" s="21"/>
      <c r="CY421" s="21"/>
      <c r="CZ421" s="21"/>
      <c r="DA421" s="21"/>
      <c r="DB421" s="21"/>
      <c r="DC421" s="21"/>
      <c r="DD421" s="21"/>
      <c r="DE421" s="21"/>
      <c r="DF421" s="21"/>
      <c r="DG421" s="21"/>
      <c r="DH421" s="21"/>
      <c r="DI421" s="21"/>
      <c r="DJ421" s="21"/>
      <c r="DK421" s="21"/>
      <c r="DL421" s="21"/>
      <c r="DM421" s="21"/>
      <c r="DN421" s="21"/>
      <c r="DO421" s="21"/>
      <c r="DP421" s="21"/>
      <c r="DQ421" s="21"/>
      <c r="DR421" s="21"/>
      <c r="DS421" s="21"/>
      <c r="DT421" s="21"/>
      <c r="DU421" s="21"/>
      <c r="DV421" s="21"/>
      <c r="DW421" s="21"/>
      <c r="DX421" s="21"/>
      <c r="DY421" s="21"/>
      <c r="DZ421" s="21"/>
      <c r="EA421" s="21"/>
      <c r="EB421" s="21"/>
      <c r="EC421" s="21"/>
      <c r="ED421" s="21"/>
      <c r="EE421" s="21"/>
      <c r="EF421" s="21"/>
    </row>
    <row r="422" spans="6:136" s="20" customFormat="1" hidden="1">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21"/>
      <c r="AQ422" s="21"/>
      <c r="AR422" s="21"/>
      <c r="AS422" s="21"/>
      <c r="AT422" s="21"/>
      <c r="AU422" s="21"/>
      <c r="AV422" s="21"/>
      <c r="AW422" s="21"/>
      <c r="AX422" s="21"/>
      <c r="AY422" s="21"/>
      <c r="AZ422" s="21"/>
      <c r="BA422" s="21"/>
      <c r="BB422" s="21"/>
      <c r="BC422" s="21"/>
      <c r="BD422" s="21"/>
      <c r="BE422" s="21"/>
      <c r="BF422" s="21"/>
      <c r="BG422" s="21"/>
      <c r="BH422" s="21"/>
      <c r="BI422" s="21"/>
      <c r="BJ422" s="21"/>
      <c r="BK422" s="21"/>
      <c r="BL422" s="21"/>
      <c r="BM422" s="21"/>
      <c r="BN422" s="21"/>
      <c r="BO422" s="21"/>
      <c r="BP422" s="21"/>
      <c r="BQ422" s="21"/>
      <c r="BR422" s="21"/>
      <c r="BS422" s="21"/>
      <c r="BT422" s="21"/>
      <c r="BU422" s="21"/>
      <c r="BV422" s="21"/>
      <c r="BW422" s="21"/>
      <c r="BX422" s="21"/>
      <c r="BY422" s="21"/>
      <c r="BZ422" s="21"/>
      <c r="CA422" s="21"/>
      <c r="CB422" s="21"/>
      <c r="CC422" s="21"/>
      <c r="CD422" s="21"/>
      <c r="CE422" s="21"/>
      <c r="CF422" s="21"/>
      <c r="CG422" s="21"/>
      <c r="CH422" s="21"/>
      <c r="CI422" s="21"/>
      <c r="CJ422" s="21"/>
      <c r="CK422" s="21"/>
      <c r="CL422" s="21"/>
      <c r="CM422" s="21"/>
      <c r="CN422" s="21"/>
      <c r="CO422" s="21"/>
      <c r="CP422" s="21"/>
      <c r="CQ422" s="21"/>
      <c r="CR422" s="21"/>
      <c r="CS422" s="21"/>
      <c r="CT422" s="21"/>
      <c r="CU422" s="21"/>
      <c r="CV422" s="21"/>
      <c r="CW422" s="21"/>
      <c r="CX422" s="21"/>
      <c r="CY422" s="21"/>
      <c r="CZ422" s="21"/>
      <c r="DA422" s="21"/>
      <c r="DB422" s="21"/>
      <c r="DC422" s="21"/>
      <c r="DD422" s="21"/>
      <c r="DE422" s="21"/>
      <c r="DF422" s="21"/>
      <c r="DG422" s="21"/>
      <c r="DH422" s="21"/>
      <c r="DI422" s="21"/>
      <c r="DJ422" s="21"/>
      <c r="DK422" s="21"/>
      <c r="DL422" s="21"/>
      <c r="DM422" s="21"/>
      <c r="DN422" s="21"/>
      <c r="DO422" s="21"/>
      <c r="DP422" s="21"/>
      <c r="DQ422" s="21"/>
      <c r="DR422" s="21"/>
      <c r="DS422" s="21"/>
      <c r="DT422" s="21"/>
      <c r="DU422" s="21"/>
      <c r="DV422" s="21"/>
      <c r="DW422" s="21"/>
      <c r="DX422" s="21"/>
      <c r="DY422" s="21"/>
      <c r="DZ422" s="21"/>
      <c r="EA422" s="21"/>
      <c r="EB422" s="21"/>
      <c r="EC422" s="21"/>
      <c r="ED422" s="21"/>
      <c r="EE422" s="21"/>
      <c r="EF422" s="21"/>
    </row>
    <row r="423" spans="6:136" s="20" customFormat="1" hidden="1">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21"/>
      <c r="AQ423" s="21"/>
      <c r="AR423" s="21"/>
      <c r="AS423" s="21"/>
      <c r="AT423" s="21"/>
      <c r="AU423" s="21"/>
      <c r="AV423" s="21"/>
      <c r="AW423" s="21"/>
      <c r="AX423" s="21"/>
      <c r="AY423" s="21"/>
      <c r="AZ423" s="21"/>
      <c r="BA423" s="21"/>
      <c r="BB423" s="21"/>
      <c r="BC423" s="21"/>
      <c r="BD423" s="21"/>
      <c r="BE423" s="21"/>
      <c r="BF423" s="21"/>
      <c r="BG423" s="21"/>
      <c r="BH423" s="21"/>
      <c r="BI423" s="21"/>
      <c r="BJ423" s="21"/>
      <c r="BK423" s="21"/>
      <c r="BL423" s="21"/>
      <c r="BM423" s="21"/>
      <c r="BN423" s="21"/>
      <c r="BO423" s="21"/>
      <c r="BP423" s="21"/>
      <c r="BQ423" s="21"/>
      <c r="BR423" s="21"/>
      <c r="BS423" s="21"/>
      <c r="BT423" s="21"/>
      <c r="BU423" s="21"/>
      <c r="BV423" s="21"/>
      <c r="BW423" s="21"/>
      <c r="BX423" s="21"/>
      <c r="BY423" s="21"/>
      <c r="BZ423" s="21"/>
      <c r="CA423" s="21"/>
      <c r="CB423" s="21"/>
      <c r="CC423" s="21"/>
      <c r="CD423" s="21"/>
      <c r="CE423" s="21"/>
      <c r="CF423" s="21"/>
      <c r="CG423" s="21"/>
      <c r="CH423" s="21"/>
      <c r="CI423" s="21"/>
      <c r="CJ423" s="21"/>
      <c r="CK423" s="21"/>
      <c r="CL423" s="21"/>
      <c r="CM423" s="21"/>
      <c r="CN423" s="21"/>
      <c r="CO423" s="21"/>
      <c r="CP423" s="21"/>
      <c r="CQ423" s="21"/>
      <c r="CR423" s="21"/>
      <c r="CS423" s="21"/>
      <c r="CT423" s="21"/>
      <c r="CU423" s="21"/>
      <c r="CV423" s="21"/>
      <c r="CW423" s="21"/>
      <c r="CX423" s="21"/>
      <c r="CY423" s="21"/>
      <c r="CZ423" s="21"/>
      <c r="DA423" s="21"/>
      <c r="DB423" s="21"/>
      <c r="DC423" s="21"/>
      <c r="DD423" s="21"/>
      <c r="DE423" s="21"/>
      <c r="DF423" s="21"/>
      <c r="DG423" s="21"/>
      <c r="DH423" s="21"/>
      <c r="DI423" s="21"/>
      <c r="DJ423" s="21"/>
      <c r="DK423" s="21"/>
      <c r="DL423" s="21"/>
      <c r="DM423" s="21"/>
      <c r="DN423" s="21"/>
      <c r="DO423" s="21"/>
      <c r="DP423" s="21"/>
      <c r="DQ423" s="21"/>
      <c r="DR423" s="21"/>
      <c r="DS423" s="21"/>
      <c r="DT423" s="21"/>
      <c r="DU423" s="21"/>
      <c r="DV423" s="21"/>
      <c r="DW423" s="21"/>
      <c r="DX423" s="21"/>
      <c r="DY423" s="21"/>
      <c r="DZ423" s="21"/>
      <c r="EA423" s="21"/>
      <c r="EB423" s="21"/>
      <c r="EC423" s="21"/>
      <c r="ED423" s="21"/>
      <c r="EE423" s="21"/>
      <c r="EF423" s="21"/>
    </row>
    <row r="424" spans="6:136" s="20" customFormat="1" hidden="1">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21"/>
      <c r="AQ424" s="21"/>
      <c r="AR424" s="21"/>
      <c r="AS424" s="21"/>
      <c r="AT424" s="21"/>
      <c r="AU424" s="21"/>
      <c r="AV424" s="21"/>
      <c r="AW424" s="21"/>
      <c r="AX424" s="21"/>
      <c r="AY424" s="21"/>
      <c r="AZ424" s="21"/>
      <c r="BA424" s="21"/>
      <c r="BB424" s="21"/>
      <c r="BC424" s="21"/>
      <c r="BD424" s="21"/>
      <c r="BE424" s="21"/>
      <c r="BF424" s="21"/>
      <c r="BG424" s="21"/>
      <c r="BH424" s="21"/>
      <c r="BI424" s="21"/>
      <c r="BJ424" s="21"/>
      <c r="BK424" s="21"/>
      <c r="BL424" s="21"/>
      <c r="BM424" s="21"/>
      <c r="BN424" s="21"/>
      <c r="BO424" s="21"/>
      <c r="BP424" s="21"/>
      <c r="BQ424" s="21"/>
      <c r="BR424" s="21"/>
      <c r="BS424" s="21"/>
      <c r="BT424" s="21"/>
      <c r="BU424" s="21"/>
      <c r="BV424" s="21"/>
      <c r="BW424" s="21"/>
      <c r="BX424" s="21"/>
      <c r="BY424" s="21"/>
      <c r="BZ424" s="21"/>
      <c r="CA424" s="21"/>
      <c r="CB424" s="21"/>
      <c r="CC424" s="21"/>
      <c r="CD424" s="21"/>
      <c r="CE424" s="21"/>
      <c r="CF424" s="21"/>
      <c r="CG424" s="21"/>
      <c r="CH424" s="21"/>
      <c r="CI424" s="21"/>
      <c r="CJ424" s="21"/>
      <c r="CK424" s="21"/>
      <c r="CL424" s="21"/>
      <c r="CM424" s="21"/>
      <c r="CN424" s="21"/>
      <c r="CO424" s="21"/>
      <c r="CP424" s="21"/>
      <c r="CQ424" s="21"/>
      <c r="CR424" s="21"/>
      <c r="CS424" s="21"/>
      <c r="CT424" s="21"/>
      <c r="CU424" s="21"/>
      <c r="CV424" s="21"/>
      <c r="CW424" s="21"/>
      <c r="CX424" s="21"/>
      <c r="CY424" s="21"/>
      <c r="CZ424" s="21"/>
      <c r="DA424" s="21"/>
      <c r="DB424" s="21"/>
      <c r="DC424" s="21"/>
      <c r="DD424" s="21"/>
      <c r="DE424" s="21"/>
      <c r="DF424" s="21"/>
      <c r="DG424" s="21"/>
      <c r="DH424" s="21"/>
      <c r="DI424" s="21"/>
      <c r="DJ424" s="21"/>
      <c r="DK424" s="21"/>
      <c r="DL424" s="21"/>
      <c r="DM424" s="21"/>
      <c r="DN424" s="21"/>
      <c r="DO424" s="21"/>
      <c r="DP424" s="21"/>
      <c r="DQ424" s="21"/>
      <c r="DR424" s="21"/>
      <c r="DS424" s="21"/>
      <c r="DT424" s="21"/>
      <c r="DU424" s="21"/>
      <c r="DV424" s="21"/>
      <c r="DW424" s="21"/>
      <c r="DX424" s="21"/>
      <c r="DY424" s="21"/>
      <c r="DZ424" s="21"/>
      <c r="EA424" s="21"/>
      <c r="EB424" s="21"/>
      <c r="EC424" s="21"/>
      <c r="ED424" s="21"/>
      <c r="EE424" s="21"/>
      <c r="EF424" s="21"/>
    </row>
    <row r="425" spans="6:136" s="20" customFormat="1" hidden="1">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c r="BX425" s="21"/>
      <c r="BY425" s="21"/>
      <c r="BZ425" s="21"/>
      <c r="CA425" s="21"/>
      <c r="CB425" s="21"/>
      <c r="CC425" s="21"/>
      <c r="CD425" s="21"/>
      <c r="CE425" s="21"/>
      <c r="CF425" s="21"/>
      <c r="CG425" s="21"/>
      <c r="CH425" s="21"/>
      <c r="CI425" s="21"/>
      <c r="CJ425" s="21"/>
      <c r="CK425" s="21"/>
      <c r="CL425" s="21"/>
      <c r="CM425" s="21"/>
      <c r="CN425" s="21"/>
      <c r="CO425" s="21"/>
      <c r="CP425" s="21"/>
      <c r="CQ425" s="21"/>
      <c r="CR425" s="21"/>
      <c r="CS425" s="21"/>
      <c r="CT425" s="21"/>
      <c r="CU425" s="21"/>
      <c r="CV425" s="21"/>
      <c r="CW425" s="21"/>
      <c r="CX425" s="21"/>
      <c r="CY425" s="21"/>
      <c r="CZ425" s="21"/>
      <c r="DA425" s="21"/>
      <c r="DB425" s="21"/>
      <c r="DC425" s="21"/>
      <c r="DD425" s="21"/>
      <c r="DE425" s="21"/>
      <c r="DF425" s="21"/>
      <c r="DG425" s="21"/>
      <c r="DH425" s="21"/>
      <c r="DI425" s="21"/>
      <c r="DJ425" s="21"/>
      <c r="DK425" s="21"/>
      <c r="DL425" s="21"/>
      <c r="DM425" s="21"/>
      <c r="DN425" s="21"/>
      <c r="DO425" s="21"/>
      <c r="DP425" s="21"/>
      <c r="DQ425" s="21"/>
      <c r="DR425" s="21"/>
      <c r="DS425" s="21"/>
      <c r="DT425" s="21"/>
      <c r="DU425" s="21"/>
      <c r="DV425" s="21"/>
      <c r="DW425" s="21"/>
      <c r="DX425" s="21"/>
      <c r="DY425" s="21"/>
      <c r="DZ425" s="21"/>
      <c r="EA425" s="21"/>
      <c r="EB425" s="21"/>
      <c r="EC425" s="21"/>
      <c r="ED425" s="21"/>
      <c r="EE425" s="21"/>
      <c r="EF425" s="21"/>
    </row>
    <row r="426" spans="6:136" s="20" customFormat="1" hidden="1">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c r="BM426" s="21"/>
      <c r="BN426" s="21"/>
      <c r="BO426" s="21"/>
      <c r="BP426" s="21"/>
      <c r="BQ426" s="21"/>
      <c r="BR426" s="21"/>
      <c r="BS426" s="21"/>
      <c r="BT426" s="21"/>
      <c r="BU426" s="21"/>
      <c r="BV426" s="21"/>
      <c r="BW426" s="21"/>
      <c r="BX426" s="21"/>
      <c r="BY426" s="21"/>
      <c r="BZ426" s="21"/>
      <c r="CA426" s="21"/>
      <c r="CB426" s="21"/>
      <c r="CC426" s="21"/>
      <c r="CD426" s="21"/>
      <c r="CE426" s="21"/>
      <c r="CF426" s="21"/>
      <c r="CG426" s="21"/>
      <c r="CH426" s="21"/>
      <c r="CI426" s="21"/>
      <c r="CJ426" s="21"/>
      <c r="CK426" s="21"/>
      <c r="CL426" s="21"/>
      <c r="CM426" s="21"/>
      <c r="CN426" s="21"/>
      <c r="CO426" s="21"/>
      <c r="CP426" s="21"/>
      <c r="CQ426" s="21"/>
      <c r="CR426" s="21"/>
      <c r="CS426" s="21"/>
      <c r="CT426" s="21"/>
      <c r="CU426" s="21"/>
      <c r="CV426" s="21"/>
      <c r="CW426" s="21"/>
      <c r="CX426" s="21"/>
      <c r="CY426" s="21"/>
      <c r="CZ426" s="21"/>
      <c r="DA426" s="21"/>
      <c r="DB426" s="21"/>
      <c r="DC426" s="21"/>
      <c r="DD426" s="21"/>
      <c r="DE426" s="21"/>
      <c r="DF426" s="21"/>
      <c r="DG426" s="21"/>
      <c r="DH426" s="21"/>
      <c r="DI426" s="21"/>
      <c r="DJ426" s="21"/>
      <c r="DK426" s="21"/>
      <c r="DL426" s="21"/>
      <c r="DM426" s="21"/>
      <c r="DN426" s="21"/>
      <c r="DO426" s="21"/>
      <c r="DP426" s="21"/>
      <c r="DQ426" s="21"/>
      <c r="DR426" s="21"/>
      <c r="DS426" s="21"/>
      <c r="DT426" s="21"/>
      <c r="DU426" s="21"/>
      <c r="DV426" s="21"/>
      <c r="DW426" s="21"/>
      <c r="DX426" s="21"/>
      <c r="DY426" s="21"/>
      <c r="DZ426" s="21"/>
      <c r="EA426" s="21"/>
      <c r="EB426" s="21"/>
      <c r="EC426" s="21"/>
      <c r="ED426" s="21"/>
      <c r="EE426" s="21"/>
      <c r="EF426" s="21"/>
    </row>
    <row r="427" spans="6:136" s="20" customFormat="1" hidden="1">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21"/>
      <c r="AQ427" s="21"/>
      <c r="AR427" s="21"/>
      <c r="AS427" s="21"/>
      <c r="AT427" s="21"/>
      <c r="AU427" s="21"/>
      <c r="AV427" s="21"/>
      <c r="AW427" s="21"/>
      <c r="AX427" s="21"/>
      <c r="AY427" s="21"/>
      <c r="AZ427" s="21"/>
      <c r="BA427" s="21"/>
      <c r="BB427" s="21"/>
      <c r="BC427" s="21"/>
      <c r="BD427" s="21"/>
      <c r="BE427" s="21"/>
      <c r="BF427" s="21"/>
      <c r="BG427" s="21"/>
      <c r="BH427" s="21"/>
      <c r="BI427" s="21"/>
      <c r="BJ427" s="21"/>
      <c r="BK427" s="21"/>
      <c r="BL427" s="21"/>
      <c r="BM427" s="21"/>
      <c r="BN427" s="21"/>
      <c r="BO427" s="21"/>
      <c r="BP427" s="21"/>
      <c r="BQ427" s="21"/>
      <c r="BR427" s="21"/>
      <c r="BS427" s="21"/>
      <c r="BT427" s="21"/>
      <c r="BU427" s="21"/>
      <c r="BV427" s="21"/>
      <c r="BW427" s="21"/>
      <c r="BX427" s="21"/>
      <c r="BY427" s="21"/>
      <c r="BZ427" s="21"/>
      <c r="CA427" s="21"/>
      <c r="CB427" s="21"/>
      <c r="CC427" s="21"/>
      <c r="CD427" s="21"/>
      <c r="CE427" s="21"/>
      <c r="CF427" s="21"/>
      <c r="CG427" s="21"/>
      <c r="CH427" s="21"/>
      <c r="CI427" s="21"/>
      <c r="CJ427" s="21"/>
      <c r="CK427" s="21"/>
      <c r="CL427" s="21"/>
      <c r="CM427" s="21"/>
      <c r="CN427" s="21"/>
      <c r="CO427" s="21"/>
      <c r="CP427" s="21"/>
      <c r="CQ427" s="21"/>
      <c r="CR427" s="21"/>
      <c r="CS427" s="21"/>
      <c r="CT427" s="21"/>
      <c r="CU427" s="21"/>
      <c r="CV427" s="21"/>
      <c r="CW427" s="21"/>
      <c r="CX427" s="21"/>
      <c r="CY427" s="21"/>
      <c r="CZ427" s="21"/>
      <c r="DA427" s="21"/>
      <c r="DB427" s="21"/>
      <c r="DC427" s="21"/>
      <c r="DD427" s="21"/>
      <c r="DE427" s="21"/>
      <c r="DF427" s="21"/>
      <c r="DG427" s="21"/>
      <c r="DH427" s="21"/>
      <c r="DI427" s="21"/>
      <c r="DJ427" s="21"/>
      <c r="DK427" s="21"/>
      <c r="DL427" s="21"/>
      <c r="DM427" s="21"/>
      <c r="DN427" s="21"/>
      <c r="DO427" s="21"/>
      <c r="DP427" s="21"/>
      <c r="DQ427" s="21"/>
      <c r="DR427" s="21"/>
      <c r="DS427" s="21"/>
      <c r="DT427" s="21"/>
      <c r="DU427" s="21"/>
      <c r="DV427" s="21"/>
      <c r="DW427" s="21"/>
      <c r="DX427" s="21"/>
      <c r="DY427" s="21"/>
      <c r="DZ427" s="21"/>
      <c r="EA427" s="21"/>
      <c r="EB427" s="21"/>
      <c r="EC427" s="21"/>
      <c r="ED427" s="21"/>
      <c r="EE427" s="21"/>
      <c r="EF427" s="21"/>
    </row>
    <row r="428" spans="6:136" s="20" customFormat="1" hidden="1">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21"/>
      <c r="AQ428" s="21"/>
      <c r="AR428" s="21"/>
      <c r="AS428" s="21"/>
      <c r="AT428" s="21"/>
      <c r="AU428" s="21"/>
      <c r="AV428" s="21"/>
      <c r="AW428" s="21"/>
      <c r="AX428" s="21"/>
      <c r="AY428" s="21"/>
      <c r="AZ428" s="21"/>
      <c r="BA428" s="21"/>
      <c r="BB428" s="21"/>
      <c r="BC428" s="21"/>
      <c r="BD428" s="21"/>
      <c r="BE428" s="21"/>
      <c r="BF428" s="21"/>
      <c r="BG428" s="21"/>
      <c r="BH428" s="21"/>
      <c r="BI428" s="21"/>
      <c r="BJ428" s="21"/>
      <c r="BK428" s="21"/>
      <c r="BL428" s="21"/>
      <c r="BM428" s="21"/>
      <c r="BN428" s="21"/>
      <c r="BO428" s="21"/>
      <c r="BP428" s="21"/>
      <c r="BQ428" s="21"/>
      <c r="BR428" s="21"/>
      <c r="BS428" s="21"/>
      <c r="BT428" s="21"/>
      <c r="BU428" s="21"/>
      <c r="BV428" s="21"/>
      <c r="BW428" s="21"/>
      <c r="BX428" s="21"/>
      <c r="BY428" s="21"/>
      <c r="BZ428" s="21"/>
      <c r="CA428" s="21"/>
      <c r="CB428" s="21"/>
      <c r="CC428" s="21"/>
      <c r="CD428" s="21"/>
      <c r="CE428" s="21"/>
      <c r="CF428" s="21"/>
      <c r="CG428" s="21"/>
      <c r="CH428" s="21"/>
      <c r="CI428" s="21"/>
      <c r="CJ428" s="21"/>
      <c r="CK428" s="21"/>
      <c r="CL428" s="21"/>
      <c r="CM428" s="21"/>
      <c r="CN428" s="21"/>
      <c r="CO428" s="21"/>
      <c r="CP428" s="21"/>
      <c r="CQ428" s="21"/>
      <c r="CR428" s="21"/>
      <c r="CS428" s="21"/>
      <c r="CT428" s="21"/>
      <c r="CU428" s="21"/>
      <c r="CV428" s="21"/>
      <c r="CW428" s="21"/>
      <c r="CX428" s="21"/>
      <c r="CY428" s="21"/>
      <c r="CZ428" s="21"/>
      <c r="DA428" s="21"/>
      <c r="DB428" s="21"/>
      <c r="DC428" s="21"/>
      <c r="DD428" s="21"/>
      <c r="DE428" s="21"/>
      <c r="DF428" s="21"/>
      <c r="DG428" s="21"/>
      <c r="DH428" s="21"/>
      <c r="DI428" s="21"/>
      <c r="DJ428" s="21"/>
      <c r="DK428" s="21"/>
      <c r="DL428" s="21"/>
      <c r="DM428" s="21"/>
      <c r="DN428" s="21"/>
      <c r="DO428" s="21"/>
      <c r="DP428" s="21"/>
      <c r="DQ428" s="21"/>
      <c r="DR428" s="21"/>
      <c r="DS428" s="21"/>
      <c r="DT428" s="21"/>
      <c r="DU428" s="21"/>
      <c r="DV428" s="21"/>
      <c r="DW428" s="21"/>
      <c r="DX428" s="21"/>
      <c r="DY428" s="21"/>
      <c r="DZ428" s="21"/>
      <c r="EA428" s="21"/>
      <c r="EB428" s="21"/>
      <c r="EC428" s="21"/>
      <c r="ED428" s="21"/>
      <c r="EE428" s="21"/>
      <c r="EF428" s="21"/>
    </row>
    <row r="429" spans="6:136" s="20" customFormat="1" hidden="1">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21"/>
      <c r="AQ429" s="21"/>
      <c r="AR429" s="21"/>
      <c r="AS429" s="21"/>
      <c r="AT429" s="21"/>
      <c r="AU429" s="21"/>
      <c r="AV429" s="21"/>
      <c r="AW429" s="21"/>
      <c r="AX429" s="21"/>
      <c r="AY429" s="21"/>
      <c r="AZ429" s="21"/>
      <c r="BA429" s="21"/>
      <c r="BB429" s="21"/>
      <c r="BC429" s="21"/>
      <c r="BD429" s="21"/>
      <c r="BE429" s="21"/>
      <c r="BF429" s="21"/>
      <c r="BG429" s="21"/>
      <c r="BH429" s="21"/>
      <c r="BI429" s="21"/>
      <c r="BJ429" s="21"/>
      <c r="BK429" s="21"/>
      <c r="BL429" s="21"/>
      <c r="BM429" s="21"/>
      <c r="BN429" s="21"/>
      <c r="BO429" s="21"/>
      <c r="BP429" s="21"/>
      <c r="BQ429" s="21"/>
      <c r="BR429" s="21"/>
      <c r="BS429" s="21"/>
      <c r="BT429" s="21"/>
      <c r="BU429" s="21"/>
      <c r="BV429" s="21"/>
      <c r="BW429" s="21"/>
      <c r="BX429" s="21"/>
      <c r="BY429" s="21"/>
      <c r="BZ429" s="21"/>
      <c r="CA429" s="21"/>
      <c r="CB429" s="21"/>
      <c r="CC429" s="21"/>
      <c r="CD429" s="21"/>
      <c r="CE429" s="21"/>
      <c r="CF429" s="21"/>
      <c r="CG429" s="21"/>
      <c r="CH429" s="21"/>
      <c r="CI429" s="21"/>
      <c r="CJ429" s="21"/>
      <c r="CK429" s="21"/>
      <c r="CL429" s="21"/>
      <c r="CM429" s="21"/>
      <c r="CN429" s="21"/>
      <c r="CO429" s="21"/>
      <c r="CP429" s="21"/>
      <c r="CQ429" s="21"/>
      <c r="CR429" s="21"/>
      <c r="CS429" s="21"/>
      <c r="CT429" s="21"/>
      <c r="CU429" s="21"/>
      <c r="CV429" s="21"/>
      <c r="CW429" s="21"/>
      <c r="CX429" s="21"/>
      <c r="CY429" s="21"/>
      <c r="CZ429" s="21"/>
      <c r="DA429" s="21"/>
      <c r="DB429" s="21"/>
      <c r="DC429" s="21"/>
      <c r="DD429" s="21"/>
      <c r="DE429" s="21"/>
      <c r="DF429" s="21"/>
      <c r="DG429" s="21"/>
      <c r="DH429" s="21"/>
      <c r="DI429" s="21"/>
      <c r="DJ429" s="21"/>
      <c r="DK429" s="21"/>
      <c r="DL429" s="21"/>
      <c r="DM429" s="21"/>
      <c r="DN429" s="21"/>
      <c r="DO429" s="21"/>
      <c r="DP429" s="21"/>
      <c r="DQ429" s="21"/>
      <c r="DR429" s="21"/>
      <c r="DS429" s="21"/>
      <c r="DT429" s="21"/>
      <c r="DU429" s="21"/>
      <c r="DV429" s="21"/>
      <c r="DW429" s="21"/>
      <c r="DX429" s="21"/>
      <c r="DY429" s="21"/>
      <c r="DZ429" s="21"/>
      <c r="EA429" s="21"/>
      <c r="EB429" s="21"/>
      <c r="EC429" s="21"/>
      <c r="ED429" s="21"/>
      <c r="EE429" s="21"/>
      <c r="EF429" s="21"/>
    </row>
    <row r="430" spans="6:136" s="20" customFormat="1" hidden="1">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21"/>
      <c r="AQ430" s="21"/>
      <c r="AR430" s="21"/>
      <c r="AS430" s="21"/>
      <c r="AT430" s="21"/>
      <c r="AU430" s="21"/>
      <c r="AV430" s="21"/>
      <c r="AW430" s="21"/>
      <c r="AX430" s="21"/>
      <c r="AY430" s="21"/>
      <c r="AZ430" s="21"/>
      <c r="BA430" s="21"/>
      <c r="BB430" s="21"/>
      <c r="BC430" s="21"/>
      <c r="BD430" s="21"/>
      <c r="BE430" s="21"/>
      <c r="BF430" s="21"/>
      <c r="BG430" s="21"/>
      <c r="BH430" s="21"/>
      <c r="BI430" s="21"/>
      <c r="BJ430" s="21"/>
      <c r="BK430" s="21"/>
      <c r="BL430" s="21"/>
      <c r="BM430" s="21"/>
      <c r="BN430" s="21"/>
      <c r="BO430" s="21"/>
      <c r="BP430" s="21"/>
      <c r="BQ430" s="21"/>
      <c r="BR430" s="21"/>
      <c r="BS430" s="21"/>
      <c r="BT430" s="21"/>
      <c r="BU430" s="21"/>
      <c r="BV430" s="21"/>
      <c r="BW430" s="21"/>
      <c r="BX430" s="21"/>
      <c r="BY430" s="21"/>
      <c r="BZ430" s="21"/>
      <c r="CA430" s="21"/>
      <c r="CB430" s="21"/>
      <c r="CC430" s="21"/>
      <c r="CD430" s="21"/>
      <c r="CE430" s="21"/>
      <c r="CF430" s="21"/>
      <c r="CG430" s="21"/>
      <c r="CH430" s="21"/>
      <c r="CI430" s="21"/>
      <c r="CJ430" s="21"/>
      <c r="CK430" s="21"/>
      <c r="CL430" s="21"/>
      <c r="CM430" s="21"/>
      <c r="CN430" s="21"/>
      <c r="CO430" s="21"/>
      <c r="CP430" s="21"/>
      <c r="CQ430" s="21"/>
      <c r="CR430" s="21"/>
      <c r="CS430" s="21"/>
      <c r="CT430" s="21"/>
      <c r="CU430" s="21"/>
      <c r="CV430" s="21"/>
      <c r="CW430" s="21"/>
      <c r="CX430" s="21"/>
      <c r="CY430" s="21"/>
      <c r="CZ430" s="21"/>
      <c r="DA430" s="21"/>
      <c r="DB430" s="21"/>
      <c r="DC430" s="21"/>
      <c r="DD430" s="21"/>
      <c r="DE430" s="21"/>
      <c r="DF430" s="21"/>
      <c r="DG430" s="21"/>
      <c r="DH430" s="21"/>
      <c r="DI430" s="21"/>
      <c r="DJ430" s="21"/>
      <c r="DK430" s="21"/>
      <c r="DL430" s="21"/>
      <c r="DM430" s="21"/>
      <c r="DN430" s="21"/>
      <c r="DO430" s="21"/>
      <c r="DP430" s="21"/>
      <c r="DQ430" s="21"/>
      <c r="DR430" s="21"/>
      <c r="DS430" s="21"/>
      <c r="DT430" s="21"/>
      <c r="DU430" s="21"/>
      <c r="DV430" s="21"/>
      <c r="DW430" s="21"/>
      <c r="DX430" s="21"/>
      <c r="DY430" s="21"/>
      <c r="DZ430" s="21"/>
      <c r="EA430" s="21"/>
      <c r="EB430" s="21"/>
      <c r="EC430" s="21"/>
      <c r="ED430" s="21"/>
      <c r="EE430" s="21"/>
      <c r="EF430" s="21"/>
    </row>
    <row r="431" spans="6:136" s="20" customFormat="1" hidden="1">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c r="BM431" s="21"/>
      <c r="BN431" s="21"/>
      <c r="BO431" s="21"/>
      <c r="BP431" s="21"/>
      <c r="BQ431" s="21"/>
      <c r="BR431" s="21"/>
      <c r="BS431" s="21"/>
      <c r="BT431" s="21"/>
      <c r="BU431" s="21"/>
      <c r="BV431" s="21"/>
      <c r="BW431" s="21"/>
      <c r="BX431" s="21"/>
      <c r="BY431" s="21"/>
      <c r="BZ431" s="21"/>
      <c r="CA431" s="21"/>
      <c r="CB431" s="21"/>
      <c r="CC431" s="21"/>
      <c r="CD431" s="21"/>
      <c r="CE431" s="21"/>
      <c r="CF431" s="21"/>
      <c r="CG431" s="21"/>
      <c r="CH431" s="21"/>
      <c r="CI431" s="21"/>
      <c r="CJ431" s="21"/>
      <c r="CK431" s="21"/>
      <c r="CL431" s="21"/>
      <c r="CM431" s="21"/>
      <c r="CN431" s="21"/>
      <c r="CO431" s="21"/>
      <c r="CP431" s="21"/>
      <c r="CQ431" s="21"/>
      <c r="CR431" s="21"/>
      <c r="CS431" s="21"/>
      <c r="CT431" s="21"/>
      <c r="CU431" s="21"/>
      <c r="CV431" s="21"/>
      <c r="CW431" s="21"/>
      <c r="CX431" s="21"/>
      <c r="CY431" s="21"/>
      <c r="CZ431" s="21"/>
      <c r="DA431" s="21"/>
      <c r="DB431" s="21"/>
      <c r="DC431" s="21"/>
      <c r="DD431" s="21"/>
      <c r="DE431" s="21"/>
      <c r="DF431" s="21"/>
      <c r="DG431" s="21"/>
      <c r="DH431" s="21"/>
      <c r="DI431" s="21"/>
      <c r="DJ431" s="21"/>
      <c r="DK431" s="21"/>
      <c r="DL431" s="21"/>
      <c r="DM431" s="21"/>
      <c r="DN431" s="21"/>
      <c r="DO431" s="21"/>
      <c r="DP431" s="21"/>
      <c r="DQ431" s="21"/>
      <c r="DR431" s="21"/>
      <c r="DS431" s="21"/>
      <c r="DT431" s="21"/>
      <c r="DU431" s="21"/>
      <c r="DV431" s="21"/>
      <c r="DW431" s="21"/>
      <c r="DX431" s="21"/>
      <c r="DY431" s="21"/>
      <c r="DZ431" s="21"/>
      <c r="EA431" s="21"/>
      <c r="EB431" s="21"/>
      <c r="EC431" s="21"/>
      <c r="ED431" s="21"/>
      <c r="EE431" s="21"/>
      <c r="EF431" s="21"/>
    </row>
    <row r="432" spans="6:136" s="20" customFormat="1" hidden="1">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21"/>
      <c r="AQ432" s="21"/>
      <c r="AR432" s="21"/>
      <c r="AS432" s="21"/>
      <c r="AT432" s="21"/>
      <c r="AU432" s="21"/>
      <c r="AV432" s="21"/>
      <c r="AW432" s="21"/>
      <c r="AX432" s="21"/>
      <c r="AY432" s="21"/>
      <c r="AZ432" s="21"/>
      <c r="BA432" s="21"/>
      <c r="BB432" s="21"/>
      <c r="BC432" s="21"/>
      <c r="BD432" s="21"/>
      <c r="BE432" s="21"/>
      <c r="BF432" s="21"/>
      <c r="BG432" s="21"/>
      <c r="BH432" s="21"/>
      <c r="BI432" s="21"/>
      <c r="BJ432" s="21"/>
      <c r="BK432" s="21"/>
      <c r="BL432" s="21"/>
      <c r="BM432" s="21"/>
      <c r="BN432" s="21"/>
      <c r="BO432" s="21"/>
      <c r="BP432" s="21"/>
      <c r="BQ432" s="21"/>
      <c r="BR432" s="21"/>
      <c r="BS432" s="21"/>
      <c r="BT432" s="21"/>
      <c r="BU432" s="21"/>
      <c r="BV432" s="21"/>
      <c r="BW432" s="21"/>
      <c r="BX432" s="21"/>
      <c r="BY432" s="21"/>
      <c r="BZ432" s="21"/>
      <c r="CA432" s="21"/>
      <c r="CB432" s="21"/>
      <c r="CC432" s="21"/>
      <c r="CD432" s="21"/>
      <c r="CE432" s="21"/>
      <c r="CF432" s="21"/>
      <c r="CG432" s="21"/>
      <c r="CH432" s="21"/>
      <c r="CI432" s="21"/>
      <c r="CJ432" s="21"/>
      <c r="CK432" s="21"/>
      <c r="CL432" s="21"/>
      <c r="CM432" s="21"/>
      <c r="CN432" s="21"/>
      <c r="CO432" s="21"/>
      <c r="CP432" s="21"/>
      <c r="CQ432" s="21"/>
      <c r="CR432" s="21"/>
      <c r="CS432" s="21"/>
      <c r="CT432" s="21"/>
      <c r="CU432" s="21"/>
      <c r="CV432" s="21"/>
      <c r="CW432" s="21"/>
      <c r="CX432" s="21"/>
      <c r="CY432" s="21"/>
      <c r="CZ432" s="21"/>
      <c r="DA432" s="21"/>
      <c r="DB432" s="21"/>
      <c r="DC432" s="21"/>
      <c r="DD432" s="21"/>
      <c r="DE432" s="21"/>
      <c r="DF432" s="21"/>
      <c r="DG432" s="21"/>
      <c r="DH432" s="21"/>
      <c r="DI432" s="21"/>
      <c r="DJ432" s="21"/>
      <c r="DK432" s="21"/>
      <c r="DL432" s="21"/>
      <c r="DM432" s="21"/>
      <c r="DN432" s="21"/>
      <c r="DO432" s="21"/>
      <c r="DP432" s="21"/>
      <c r="DQ432" s="21"/>
      <c r="DR432" s="21"/>
      <c r="DS432" s="21"/>
      <c r="DT432" s="21"/>
      <c r="DU432" s="21"/>
      <c r="DV432" s="21"/>
      <c r="DW432" s="21"/>
      <c r="DX432" s="21"/>
      <c r="DY432" s="21"/>
      <c r="DZ432" s="21"/>
      <c r="EA432" s="21"/>
      <c r="EB432" s="21"/>
      <c r="EC432" s="21"/>
      <c r="ED432" s="21"/>
      <c r="EE432" s="21"/>
      <c r="EF432" s="21"/>
    </row>
    <row r="433" spans="6:136" s="20" customFormat="1" hidden="1">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21"/>
      <c r="AQ433" s="21"/>
      <c r="AR433" s="21"/>
      <c r="AS433" s="21"/>
      <c r="AT433" s="21"/>
      <c r="AU433" s="21"/>
      <c r="AV433" s="21"/>
      <c r="AW433" s="21"/>
      <c r="AX433" s="21"/>
      <c r="AY433" s="21"/>
      <c r="AZ433" s="21"/>
      <c r="BA433" s="21"/>
      <c r="BB433" s="21"/>
      <c r="BC433" s="21"/>
      <c r="BD433" s="21"/>
      <c r="BE433" s="21"/>
      <c r="BF433" s="21"/>
      <c r="BG433" s="21"/>
      <c r="BH433" s="21"/>
      <c r="BI433" s="21"/>
      <c r="BJ433" s="21"/>
      <c r="BK433" s="21"/>
      <c r="BL433" s="21"/>
      <c r="BM433" s="21"/>
      <c r="BN433" s="21"/>
      <c r="BO433" s="21"/>
      <c r="BP433" s="21"/>
      <c r="BQ433" s="21"/>
      <c r="BR433" s="21"/>
      <c r="BS433" s="21"/>
      <c r="BT433" s="21"/>
      <c r="BU433" s="21"/>
      <c r="BV433" s="21"/>
      <c r="BW433" s="21"/>
      <c r="BX433" s="21"/>
      <c r="BY433" s="21"/>
      <c r="BZ433" s="21"/>
      <c r="CA433" s="21"/>
      <c r="CB433" s="21"/>
      <c r="CC433" s="21"/>
      <c r="CD433" s="21"/>
      <c r="CE433" s="21"/>
      <c r="CF433" s="21"/>
      <c r="CG433" s="21"/>
      <c r="CH433" s="21"/>
      <c r="CI433" s="21"/>
      <c r="CJ433" s="21"/>
      <c r="CK433" s="21"/>
      <c r="CL433" s="21"/>
      <c r="CM433" s="21"/>
      <c r="CN433" s="21"/>
      <c r="CO433" s="21"/>
      <c r="CP433" s="21"/>
      <c r="CQ433" s="21"/>
      <c r="CR433" s="21"/>
      <c r="CS433" s="21"/>
      <c r="CT433" s="21"/>
      <c r="CU433" s="21"/>
      <c r="CV433" s="21"/>
      <c r="CW433" s="21"/>
      <c r="CX433" s="21"/>
      <c r="CY433" s="21"/>
      <c r="CZ433" s="21"/>
      <c r="DA433" s="21"/>
      <c r="DB433" s="21"/>
      <c r="DC433" s="21"/>
      <c r="DD433" s="21"/>
      <c r="DE433" s="21"/>
      <c r="DF433" s="21"/>
      <c r="DG433" s="21"/>
      <c r="DH433" s="21"/>
      <c r="DI433" s="21"/>
      <c r="DJ433" s="21"/>
      <c r="DK433" s="21"/>
      <c r="DL433" s="21"/>
      <c r="DM433" s="21"/>
      <c r="DN433" s="21"/>
      <c r="DO433" s="21"/>
      <c r="DP433" s="21"/>
      <c r="DQ433" s="21"/>
      <c r="DR433" s="21"/>
      <c r="DS433" s="21"/>
      <c r="DT433" s="21"/>
      <c r="DU433" s="21"/>
      <c r="DV433" s="21"/>
      <c r="DW433" s="21"/>
      <c r="DX433" s="21"/>
      <c r="DY433" s="21"/>
      <c r="DZ433" s="21"/>
      <c r="EA433" s="21"/>
      <c r="EB433" s="21"/>
      <c r="EC433" s="21"/>
      <c r="ED433" s="21"/>
      <c r="EE433" s="21"/>
      <c r="EF433" s="21"/>
    </row>
    <row r="434" spans="6:136" s="20" customFormat="1" hidden="1">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21"/>
      <c r="AQ434" s="21"/>
      <c r="AR434" s="21"/>
      <c r="AS434" s="21"/>
      <c r="AT434" s="21"/>
      <c r="AU434" s="21"/>
      <c r="AV434" s="21"/>
      <c r="AW434" s="21"/>
      <c r="AX434" s="21"/>
      <c r="AY434" s="21"/>
      <c r="AZ434" s="21"/>
      <c r="BA434" s="21"/>
      <c r="BB434" s="21"/>
      <c r="BC434" s="21"/>
      <c r="BD434" s="21"/>
      <c r="BE434" s="21"/>
      <c r="BF434" s="21"/>
      <c r="BG434" s="21"/>
      <c r="BH434" s="21"/>
      <c r="BI434" s="21"/>
      <c r="BJ434" s="21"/>
      <c r="BK434" s="21"/>
      <c r="BL434" s="21"/>
      <c r="BM434" s="21"/>
      <c r="BN434" s="21"/>
      <c r="BO434" s="21"/>
      <c r="BP434" s="21"/>
      <c r="BQ434" s="21"/>
      <c r="BR434" s="21"/>
      <c r="BS434" s="21"/>
      <c r="BT434" s="21"/>
      <c r="BU434" s="21"/>
      <c r="BV434" s="21"/>
      <c r="BW434" s="21"/>
      <c r="BX434" s="21"/>
      <c r="BY434" s="21"/>
      <c r="BZ434" s="21"/>
      <c r="CA434" s="21"/>
      <c r="CB434" s="21"/>
      <c r="CC434" s="21"/>
      <c r="CD434" s="21"/>
      <c r="CE434" s="21"/>
      <c r="CF434" s="21"/>
      <c r="CG434" s="21"/>
      <c r="CH434" s="21"/>
      <c r="CI434" s="21"/>
      <c r="CJ434" s="21"/>
      <c r="CK434" s="21"/>
      <c r="CL434" s="21"/>
      <c r="CM434" s="21"/>
      <c r="CN434" s="21"/>
      <c r="CO434" s="21"/>
      <c r="CP434" s="21"/>
      <c r="CQ434" s="21"/>
      <c r="CR434" s="21"/>
      <c r="CS434" s="21"/>
      <c r="CT434" s="21"/>
      <c r="CU434" s="21"/>
      <c r="CV434" s="21"/>
      <c r="CW434" s="21"/>
      <c r="CX434" s="21"/>
      <c r="CY434" s="21"/>
      <c r="CZ434" s="21"/>
      <c r="DA434" s="21"/>
      <c r="DB434" s="21"/>
      <c r="DC434" s="21"/>
      <c r="DD434" s="21"/>
      <c r="DE434" s="21"/>
      <c r="DF434" s="21"/>
      <c r="DG434" s="21"/>
      <c r="DH434" s="21"/>
      <c r="DI434" s="21"/>
      <c r="DJ434" s="21"/>
      <c r="DK434" s="21"/>
      <c r="DL434" s="21"/>
      <c r="DM434" s="21"/>
      <c r="DN434" s="21"/>
      <c r="DO434" s="21"/>
      <c r="DP434" s="21"/>
      <c r="DQ434" s="21"/>
      <c r="DR434" s="21"/>
      <c r="DS434" s="21"/>
      <c r="DT434" s="21"/>
      <c r="DU434" s="21"/>
      <c r="DV434" s="21"/>
      <c r="DW434" s="21"/>
      <c r="DX434" s="21"/>
      <c r="DY434" s="21"/>
      <c r="DZ434" s="21"/>
      <c r="EA434" s="21"/>
      <c r="EB434" s="21"/>
      <c r="EC434" s="21"/>
      <c r="ED434" s="21"/>
      <c r="EE434" s="21"/>
      <c r="EF434" s="21"/>
    </row>
    <row r="435" spans="6:136" s="20" customFormat="1" hidden="1">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21"/>
      <c r="AQ435" s="21"/>
      <c r="AR435" s="21"/>
      <c r="AS435" s="21"/>
      <c r="AT435" s="21"/>
      <c r="AU435" s="21"/>
      <c r="AV435" s="21"/>
      <c r="AW435" s="21"/>
      <c r="AX435" s="21"/>
      <c r="AY435" s="21"/>
      <c r="AZ435" s="21"/>
      <c r="BA435" s="21"/>
      <c r="BB435" s="21"/>
      <c r="BC435" s="21"/>
      <c r="BD435" s="21"/>
      <c r="BE435" s="21"/>
      <c r="BF435" s="21"/>
      <c r="BG435" s="21"/>
      <c r="BH435" s="21"/>
      <c r="BI435" s="21"/>
      <c r="BJ435" s="21"/>
      <c r="BK435" s="21"/>
      <c r="BL435" s="21"/>
      <c r="BM435" s="21"/>
      <c r="BN435" s="21"/>
      <c r="BO435" s="21"/>
      <c r="BP435" s="21"/>
      <c r="BQ435" s="21"/>
      <c r="BR435" s="21"/>
      <c r="BS435" s="21"/>
      <c r="BT435" s="21"/>
      <c r="BU435" s="21"/>
      <c r="BV435" s="21"/>
      <c r="BW435" s="21"/>
      <c r="BX435" s="21"/>
      <c r="BY435" s="21"/>
      <c r="BZ435" s="21"/>
      <c r="CA435" s="21"/>
      <c r="CB435" s="21"/>
      <c r="CC435" s="21"/>
      <c r="CD435" s="21"/>
      <c r="CE435" s="21"/>
      <c r="CF435" s="21"/>
      <c r="CG435" s="21"/>
      <c r="CH435" s="21"/>
      <c r="CI435" s="21"/>
      <c r="CJ435" s="21"/>
      <c r="CK435" s="21"/>
      <c r="CL435" s="21"/>
      <c r="CM435" s="21"/>
      <c r="CN435" s="21"/>
      <c r="CO435" s="21"/>
      <c r="CP435" s="21"/>
      <c r="CQ435" s="21"/>
      <c r="CR435" s="21"/>
      <c r="CS435" s="21"/>
      <c r="CT435" s="21"/>
      <c r="CU435" s="21"/>
      <c r="CV435" s="21"/>
      <c r="CW435" s="21"/>
      <c r="CX435" s="21"/>
      <c r="CY435" s="21"/>
      <c r="CZ435" s="21"/>
      <c r="DA435" s="21"/>
      <c r="DB435" s="21"/>
      <c r="DC435" s="21"/>
      <c r="DD435" s="21"/>
      <c r="DE435" s="21"/>
      <c r="DF435" s="21"/>
      <c r="DG435" s="21"/>
      <c r="DH435" s="21"/>
      <c r="DI435" s="21"/>
      <c r="DJ435" s="21"/>
      <c r="DK435" s="21"/>
      <c r="DL435" s="21"/>
      <c r="DM435" s="21"/>
      <c r="DN435" s="21"/>
      <c r="DO435" s="21"/>
      <c r="DP435" s="21"/>
      <c r="DQ435" s="21"/>
      <c r="DR435" s="21"/>
      <c r="DS435" s="21"/>
      <c r="DT435" s="21"/>
      <c r="DU435" s="21"/>
      <c r="DV435" s="21"/>
      <c r="DW435" s="21"/>
      <c r="DX435" s="21"/>
      <c r="DY435" s="21"/>
      <c r="DZ435" s="21"/>
      <c r="EA435" s="21"/>
      <c r="EB435" s="21"/>
      <c r="EC435" s="21"/>
      <c r="ED435" s="21"/>
      <c r="EE435" s="21"/>
      <c r="EF435" s="21"/>
    </row>
    <row r="436" spans="6:136" s="20" customFormat="1" hidden="1">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21"/>
      <c r="AQ436" s="21"/>
      <c r="AR436" s="21"/>
      <c r="AS436" s="21"/>
      <c r="AT436" s="21"/>
      <c r="AU436" s="21"/>
      <c r="AV436" s="21"/>
      <c r="AW436" s="21"/>
      <c r="AX436" s="21"/>
      <c r="AY436" s="21"/>
      <c r="AZ436" s="21"/>
      <c r="BA436" s="21"/>
      <c r="BB436" s="21"/>
      <c r="BC436" s="21"/>
      <c r="BD436" s="21"/>
      <c r="BE436" s="21"/>
      <c r="BF436" s="21"/>
      <c r="BG436" s="21"/>
      <c r="BH436" s="21"/>
      <c r="BI436" s="21"/>
      <c r="BJ436" s="21"/>
      <c r="BK436" s="21"/>
      <c r="BL436" s="21"/>
      <c r="BM436" s="21"/>
      <c r="BN436" s="21"/>
      <c r="BO436" s="21"/>
      <c r="BP436" s="21"/>
      <c r="BQ436" s="21"/>
      <c r="BR436" s="21"/>
      <c r="BS436" s="21"/>
      <c r="BT436" s="21"/>
      <c r="BU436" s="21"/>
      <c r="BV436" s="21"/>
      <c r="BW436" s="21"/>
      <c r="BX436" s="21"/>
      <c r="BY436" s="21"/>
      <c r="BZ436" s="21"/>
      <c r="CA436" s="21"/>
      <c r="CB436" s="21"/>
      <c r="CC436" s="21"/>
      <c r="CD436" s="21"/>
      <c r="CE436" s="21"/>
      <c r="CF436" s="21"/>
      <c r="CG436" s="21"/>
      <c r="CH436" s="21"/>
      <c r="CI436" s="21"/>
      <c r="CJ436" s="21"/>
      <c r="CK436" s="21"/>
      <c r="CL436" s="21"/>
      <c r="CM436" s="21"/>
      <c r="CN436" s="21"/>
      <c r="CO436" s="21"/>
      <c r="CP436" s="21"/>
      <c r="CQ436" s="21"/>
      <c r="CR436" s="21"/>
      <c r="CS436" s="21"/>
      <c r="CT436" s="21"/>
      <c r="CU436" s="21"/>
      <c r="CV436" s="21"/>
      <c r="CW436" s="21"/>
      <c r="CX436" s="21"/>
      <c r="CY436" s="21"/>
      <c r="CZ436" s="21"/>
      <c r="DA436" s="21"/>
      <c r="DB436" s="21"/>
      <c r="DC436" s="21"/>
      <c r="DD436" s="21"/>
      <c r="DE436" s="21"/>
      <c r="DF436" s="21"/>
      <c r="DG436" s="21"/>
      <c r="DH436" s="21"/>
      <c r="DI436" s="21"/>
      <c r="DJ436" s="21"/>
      <c r="DK436" s="21"/>
      <c r="DL436" s="21"/>
      <c r="DM436" s="21"/>
      <c r="DN436" s="21"/>
      <c r="DO436" s="21"/>
      <c r="DP436" s="21"/>
      <c r="DQ436" s="21"/>
      <c r="DR436" s="21"/>
      <c r="DS436" s="21"/>
      <c r="DT436" s="21"/>
      <c r="DU436" s="21"/>
      <c r="DV436" s="21"/>
      <c r="DW436" s="21"/>
      <c r="DX436" s="21"/>
      <c r="DY436" s="21"/>
      <c r="DZ436" s="21"/>
      <c r="EA436" s="21"/>
      <c r="EB436" s="21"/>
      <c r="EC436" s="21"/>
      <c r="ED436" s="21"/>
      <c r="EE436" s="21"/>
      <c r="EF436" s="21"/>
    </row>
    <row r="437" spans="6:136" s="20" customFormat="1" hidden="1">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c r="AK437" s="17"/>
      <c r="AL437" s="17"/>
      <c r="AM437" s="17"/>
      <c r="AN437" s="17"/>
      <c r="AO437" s="17"/>
      <c r="AP437" s="21"/>
      <c r="AQ437" s="21"/>
      <c r="AR437" s="21"/>
      <c r="AS437" s="21"/>
      <c r="AT437" s="21"/>
      <c r="AU437" s="21"/>
      <c r="AV437" s="21"/>
      <c r="AW437" s="21"/>
      <c r="AX437" s="21"/>
      <c r="AY437" s="21"/>
      <c r="AZ437" s="21"/>
      <c r="BA437" s="21"/>
      <c r="BB437" s="21"/>
      <c r="BC437" s="21"/>
      <c r="BD437" s="21"/>
      <c r="BE437" s="21"/>
      <c r="BF437" s="21"/>
      <c r="BG437" s="21"/>
      <c r="BH437" s="21"/>
      <c r="BI437" s="21"/>
      <c r="BJ437" s="21"/>
      <c r="BK437" s="21"/>
      <c r="BL437" s="21"/>
      <c r="BM437" s="21"/>
      <c r="BN437" s="21"/>
      <c r="BO437" s="21"/>
      <c r="BP437" s="21"/>
      <c r="BQ437" s="21"/>
      <c r="BR437" s="21"/>
      <c r="BS437" s="21"/>
      <c r="BT437" s="21"/>
      <c r="BU437" s="21"/>
      <c r="BV437" s="21"/>
      <c r="BW437" s="21"/>
      <c r="BX437" s="21"/>
      <c r="BY437" s="21"/>
      <c r="BZ437" s="21"/>
      <c r="CA437" s="21"/>
      <c r="CB437" s="21"/>
      <c r="CC437" s="21"/>
      <c r="CD437" s="21"/>
      <c r="CE437" s="21"/>
      <c r="CF437" s="21"/>
      <c r="CG437" s="21"/>
      <c r="CH437" s="21"/>
      <c r="CI437" s="21"/>
      <c r="CJ437" s="21"/>
      <c r="CK437" s="21"/>
      <c r="CL437" s="21"/>
      <c r="CM437" s="21"/>
      <c r="CN437" s="21"/>
      <c r="CO437" s="21"/>
      <c r="CP437" s="21"/>
      <c r="CQ437" s="21"/>
      <c r="CR437" s="21"/>
      <c r="CS437" s="21"/>
      <c r="CT437" s="21"/>
      <c r="CU437" s="21"/>
      <c r="CV437" s="21"/>
      <c r="CW437" s="21"/>
      <c r="CX437" s="21"/>
      <c r="CY437" s="21"/>
      <c r="CZ437" s="21"/>
      <c r="DA437" s="21"/>
      <c r="DB437" s="21"/>
      <c r="DC437" s="21"/>
      <c r="DD437" s="21"/>
      <c r="DE437" s="21"/>
      <c r="DF437" s="21"/>
      <c r="DG437" s="21"/>
      <c r="DH437" s="21"/>
      <c r="DI437" s="21"/>
      <c r="DJ437" s="21"/>
      <c r="DK437" s="21"/>
      <c r="DL437" s="21"/>
      <c r="DM437" s="21"/>
      <c r="DN437" s="21"/>
      <c r="DO437" s="21"/>
      <c r="DP437" s="21"/>
      <c r="DQ437" s="21"/>
      <c r="DR437" s="21"/>
      <c r="DS437" s="21"/>
      <c r="DT437" s="21"/>
      <c r="DU437" s="21"/>
      <c r="DV437" s="21"/>
      <c r="DW437" s="21"/>
      <c r="DX437" s="21"/>
      <c r="DY437" s="21"/>
      <c r="DZ437" s="21"/>
      <c r="EA437" s="21"/>
      <c r="EB437" s="21"/>
      <c r="EC437" s="21"/>
      <c r="ED437" s="21"/>
      <c r="EE437" s="21"/>
      <c r="EF437" s="21"/>
    </row>
    <row r="438" spans="6:136" s="20" customFormat="1" hidden="1">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21"/>
      <c r="AQ438" s="21"/>
      <c r="AR438" s="21"/>
      <c r="AS438" s="21"/>
      <c r="AT438" s="21"/>
      <c r="AU438" s="21"/>
      <c r="AV438" s="21"/>
      <c r="AW438" s="21"/>
      <c r="AX438" s="21"/>
      <c r="AY438" s="21"/>
      <c r="AZ438" s="21"/>
      <c r="BA438" s="21"/>
      <c r="BB438" s="21"/>
      <c r="BC438" s="21"/>
      <c r="BD438" s="21"/>
      <c r="BE438" s="21"/>
      <c r="BF438" s="21"/>
      <c r="BG438" s="21"/>
      <c r="BH438" s="21"/>
      <c r="BI438" s="21"/>
      <c r="BJ438" s="21"/>
      <c r="BK438" s="21"/>
      <c r="BL438" s="21"/>
      <c r="BM438" s="21"/>
      <c r="BN438" s="21"/>
      <c r="BO438" s="21"/>
      <c r="BP438" s="21"/>
      <c r="BQ438" s="21"/>
      <c r="BR438" s="21"/>
      <c r="BS438" s="21"/>
      <c r="BT438" s="21"/>
      <c r="BU438" s="21"/>
      <c r="BV438" s="21"/>
      <c r="BW438" s="21"/>
      <c r="BX438" s="21"/>
      <c r="BY438" s="21"/>
      <c r="BZ438" s="21"/>
      <c r="CA438" s="21"/>
      <c r="CB438" s="21"/>
      <c r="CC438" s="21"/>
      <c r="CD438" s="21"/>
      <c r="CE438" s="21"/>
      <c r="CF438" s="21"/>
      <c r="CG438" s="21"/>
      <c r="CH438" s="21"/>
      <c r="CI438" s="21"/>
      <c r="CJ438" s="21"/>
      <c r="CK438" s="21"/>
      <c r="CL438" s="21"/>
      <c r="CM438" s="21"/>
      <c r="CN438" s="21"/>
      <c r="CO438" s="21"/>
      <c r="CP438" s="21"/>
      <c r="CQ438" s="21"/>
      <c r="CR438" s="21"/>
      <c r="CS438" s="21"/>
      <c r="CT438" s="21"/>
      <c r="CU438" s="21"/>
      <c r="CV438" s="21"/>
      <c r="CW438" s="21"/>
      <c r="CX438" s="21"/>
      <c r="CY438" s="21"/>
      <c r="CZ438" s="21"/>
      <c r="DA438" s="21"/>
      <c r="DB438" s="21"/>
      <c r="DC438" s="21"/>
      <c r="DD438" s="21"/>
      <c r="DE438" s="21"/>
      <c r="DF438" s="21"/>
      <c r="DG438" s="21"/>
      <c r="DH438" s="21"/>
      <c r="DI438" s="21"/>
      <c r="DJ438" s="21"/>
      <c r="DK438" s="21"/>
      <c r="DL438" s="21"/>
      <c r="DM438" s="21"/>
      <c r="DN438" s="21"/>
      <c r="DO438" s="21"/>
      <c r="DP438" s="21"/>
      <c r="DQ438" s="21"/>
      <c r="DR438" s="21"/>
      <c r="DS438" s="21"/>
      <c r="DT438" s="21"/>
      <c r="DU438" s="21"/>
      <c r="DV438" s="21"/>
      <c r="DW438" s="21"/>
      <c r="DX438" s="21"/>
      <c r="DY438" s="21"/>
      <c r="DZ438" s="21"/>
      <c r="EA438" s="21"/>
      <c r="EB438" s="21"/>
      <c r="EC438" s="21"/>
      <c r="ED438" s="21"/>
      <c r="EE438" s="21"/>
      <c r="EF438" s="21"/>
    </row>
    <row r="439" spans="6:136" s="20" customFormat="1" hidden="1">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21"/>
      <c r="AQ439" s="21"/>
      <c r="AR439" s="21"/>
      <c r="AS439" s="21"/>
      <c r="AT439" s="21"/>
      <c r="AU439" s="21"/>
      <c r="AV439" s="21"/>
      <c r="AW439" s="21"/>
      <c r="AX439" s="21"/>
      <c r="AY439" s="21"/>
      <c r="AZ439" s="21"/>
      <c r="BA439" s="21"/>
      <c r="BB439" s="21"/>
      <c r="BC439" s="21"/>
      <c r="BD439" s="21"/>
      <c r="BE439" s="21"/>
      <c r="BF439" s="21"/>
      <c r="BG439" s="21"/>
      <c r="BH439" s="21"/>
      <c r="BI439" s="21"/>
      <c r="BJ439" s="21"/>
      <c r="BK439" s="21"/>
      <c r="BL439" s="21"/>
      <c r="BM439" s="21"/>
      <c r="BN439" s="21"/>
      <c r="BO439" s="21"/>
      <c r="BP439" s="21"/>
      <c r="BQ439" s="21"/>
      <c r="BR439" s="21"/>
      <c r="BS439" s="21"/>
      <c r="BT439" s="21"/>
      <c r="BU439" s="21"/>
      <c r="BV439" s="21"/>
      <c r="BW439" s="21"/>
      <c r="BX439" s="21"/>
      <c r="BY439" s="21"/>
      <c r="BZ439" s="21"/>
      <c r="CA439" s="21"/>
      <c r="CB439" s="21"/>
      <c r="CC439" s="21"/>
      <c r="CD439" s="21"/>
      <c r="CE439" s="21"/>
      <c r="CF439" s="21"/>
      <c r="CG439" s="21"/>
      <c r="CH439" s="21"/>
      <c r="CI439" s="21"/>
      <c r="CJ439" s="21"/>
      <c r="CK439" s="21"/>
      <c r="CL439" s="21"/>
      <c r="CM439" s="21"/>
      <c r="CN439" s="21"/>
      <c r="CO439" s="21"/>
      <c r="CP439" s="21"/>
      <c r="CQ439" s="21"/>
      <c r="CR439" s="21"/>
      <c r="CS439" s="21"/>
      <c r="CT439" s="21"/>
      <c r="CU439" s="21"/>
      <c r="CV439" s="21"/>
      <c r="CW439" s="21"/>
      <c r="CX439" s="21"/>
      <c r="CY439" s="21"/>
      <c r="CZ439" s="21"/>
      <c r="DA439" s="21"/>
      <c r="DB439" s="21"/>
      <c r="DC439" s="21"/>
      <c r="DD439" s="21"/>
      <c r="DE439" s="21"/>
      <c r="DF439" s="21"/>
      <c r="DG439" s="21"/>
      <c r="DH439" s="21"/>
      <c r="DI439" s="21"/>
      <c r="DJ439" s="21"/>
      <c r="DK439" s="21"/>
      <c r="DL439" s="21"/>
      <c r="DM439" s="21"/>
      <c r="DN439" s="21"/>
      <c r="DO439" s="21"/>
      <c r="DP439" s="21"/>
      <c r="DQ439" s="21"/>
      <c r="DR439" s="21"/>
      <c r="DS439" s="21"/>
      <c r="DT439" s="21"/>
      <c r="DU439" s="21"/>
      <c r="DV439" s="21"/>
      <c r="DW439" s="21"/>
      <c r="DX439" s="21"/>
      <c r="DY439" s="21"/>
      <c r="DZ439" s="21"/>
      <c r="EA439" s="21"/>
      <c r="EB439" s="21"/>
      <c r="EC439" s="21"/>
      <c r="ED439" s="21"/>
      <c r="EE439" s="21"/>
      <c r="EF439" s="21"/>
    </row>
    <row r="440" spans="6:136" s="20" customFormat="1" hidden="1">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c r="AK440" s="17"/>
      <c r="AL440" s="17"/>
      <c r="AM440" s="17"/>
      <c r="AN440" s="17"/>
      <c r="AO440" s="17"/>
      <c r="AP440" s="21"/>
      <c r="AQ440" s="21"/>
      <c r="AR440" s="21"/>
      <c r="AS440" s="21"/>
      <c r="AT440" s="21"/>
      <c r="AU440" s="21"/>
      <c r="AV440" s="21"/>
      <c r="AW440" s="21"/>
      <c r="AX440" s="21"/>
      <c r="AY440" s="21"/>
      <c r="AZ440" s="21"/>
      <c r="BA440" s="21"/>
      <c r="BB440" s="21"/>
      <c r="BC440" s="21"/>
      <c r="BD440" s="21"/>
      <c r="BE440" s="21"/>
      <c r="BF440" s="21"/>
      <c r="BG440" s="21"/>
      <c r="BH440" s="21"/>
      <c r="BI440" s="21"/>
      <c r="BJ440" s="21"/>
      <c r="BK440" s="21"/>
      <c r="BL440" s="21"/>
      <c r="BM440" s="21"/>
      <c r="BN440" s="21"/>
      <c r="BO440" s="21"/>
      <c r="BP440" s="21"/>
      <c r="BQ440" s="21"/>
      <c r="BR440" s="21"/>
      <c r="BS440" s="21"/>
      <c r="BT440" s="21"/>
      <c r="BU440" s="21"/>
      <c r="BV440" s="21"/>
      <c r="BW440" s="21"/>
      <c r="BX440" s="21"/>
      <c r="BY440" s="21"/>
      <c r="BZ440" s="21"/>
      <c r="CA440" s="21"/>
      <c r="CB440" s="21"/>
      <c r="CC440" s="21"/>
      <c r="CD440" s="21"/>
      <c r="CE440" s="21"/>
      <c r="CF440" s="21"/>
      <c r="CG440" s="21"/>
      <c r="CH440" s="21"/>
      <c r="CI440" s="21"/>
      <c r="CJ440" s="21"/>
      <c r="CK440" s="21"/>
      <c r="CL440" s="21"/>
      <c r="CM440" s="21"/>
      <c r="CN440" s="21"/>
      <c r="CO440" s="21"/>
      <c r="CP440" s="21"/>
      <c r="CQ440" s="21"/>
      <c r="CR440" s="21"/>
      <c r="CS440" s="21"/>
      <c r="CT440" s="21"/>
      <c r="CU440" s="21"/>
      <c r="CV440" s="21"/>
      <c r="CW440" s="21"/>
      <c r="CX440" s="21"/>
      <c r="CY440" s="21"/>
      <c r="CZ440" s="21"/>
      <c r="DA440" s="21"/>
      <c r="DB440" s="21"/>
      <c r="DC440" s="21"/>
      <c r="DD440" s="21"/>
      <c r="DE440" s="21"/>
      <c r="DF440" s="21"/>
      <c r="DG440" s="21"/>
      <c r="DH440" s="21"/>
      <c r="DI440" s="21"/>
      <c r="DJ440" s="21"/>
      <c r="DK440" s="21"/>
      <c r="DL440" s="21"/>
      <c r="DM440" s="21"/>
      <c r="DN440" s="21"/>
      <c r="DO440" s="21"/>
      <c r="DP440" s="21"/>
      <c r="DQ440" s="21"/>
      <c r="DR440" s="21"/>
      <c r="DS440" s="21"/>
      <c r="DT440" s="21"/>
      <c r="DU440" s="21"/>
      <c r="DV440" s="21"/>
      <c r="DW440" s="21"/>
      <c r="DX440" s="21"/>
      <c r="DY440" s="21"/>
      <c r="DZ440" s="21"/>
      <c r="EA440" s="21"/>
      <c r="EB440" s="21"/>
      <c r="EC440" s="21"/>
      <c r="ED440" s="21"/>
      <c r="EE440" s="21"/>
      <c r="EF440" s="21"/>
    </row>
    <row r="441" spans="6:136" s="20" customFormat="1" hidden="1">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21"/>
      <c r="AQ441" s="21"/>
      <c r="AR441" s="21"/>
      <c r="AS441" s="21"/>
      <c r="AT441" s="21"/>
      <c r="AU441" s="21"/>
      <c r="AV441" s="21"/>
      <c r="AW441" s="21"/>
      <c r="AX441" s="21"/>
      <c r="AY441" s="21"/>
      <c r="AZ441" s="21"/>
      <c r="BA441" s="21"/>
      <c r="BB441" s="21"/>
      <c r="BC441" s="21"/>
      <c r="BD441" s="21"/>
      <c r="BE441" s="21"/>
      <c r="BF441" s="21"/>
      <c r="BG441" s="21"/>
      <c r="BH441" s="21"/>
      <c r="BI441" s="21"/>
      <c r="BJ441" s="21"/>
      <c r="BK441" s="21"/>
      <c r="BL441" s="21"/>
      <c r="BM441" s="21"/>
      <c r="BN441" s="21"/>
      <c r="BO441" s="21"/>
      <c r="BP441" s="21"/>
      <c r="BQ441" s="21"/>
      <c r="BR441" s="21"/>
      <c r="BS441" s="21"/>
      <c r="BT441" s="21"/>
      <c r="BU441" s="21"/>
      <c r="BV441" s="21"/>
      <c r="BW441" s="21"/>
      <c r="BX441" s="21"/>
      <c r="BY441" s="21"/>
      <c r="BZ441" s="21"/>
      <c r="CA441" s="21"/>
      <c r="CB441" s="21"/>
      <c r="CC441" s="21"/>
      <c r="CD441" s="21"/>
      <c r="CE441" s="21"/>
      <c r="CF441" s="21"/>
      <c r="CG441" s="21"/>
      <c r="CH441" s="21"/>
      <c r="CI441" s="21"/>
      <c r="CJ441" s="21"/>
      <c r="CK441" s="21"/>
      <c r="CL441" s="21"/>
      <c r="CM441" s="21"/>
      <c r="CN441" s="21"/>
      <c r="CO441" s="21"/>
      <c r="CP441" s="21"/>
      <c r="CQ441" s="21"/>
      <c r="CR441" s="21"/>
      <c r="CS441" s="21"/>
      <c r="CT441" s="21"/>
      <c r="CU441" s="21"/>
      <c r="CV441" s="21"/>
      <c r="CW441" s="21"/>
      <c r="CX441" s="21"/>
      <c r="CY441" s="21"/>
      <c r="CZ441" s="21"/>
      <c r="DA441" s="21"/>
      <c r="DB441" s="21"/>
      <c r="DC441" s="21"/>
      <c r="DD441" s="21"/>
      <c r="DE441" s="21"/>
      <c r="DF441" s="21"/>
      <c r="DG441" s="21"/>
      <c r="DH441" s="21"/>
      <c r="DI441" s="21"/>
      <c r="DJ441" s="21"/>
      <c r="DK441" s="21"/>
      <c r="DL441" s="21"/>
      <c r="DM441" s="21"/>
      <c r="DN441" s="21"/>
      <c r="DO441" s="21"/>
      <c r="DP441" s="21"/>
      <c r="DQ441" s="21"/>
      <c r="DR441" s="21"/>
      <c r="DS441" s="21"/>
      <c r="DT441" s="21"/>
      <c r="DU441" s="21"/>
      <c r="DV441" s="21"/>
      <c r="DW441" s="21"/>
      <c r="DX441" s="21"/>
      <c r="DY441" s="21"/>
      <c r="DZ441" s="21"/>
      <c r="EA441" s="21"/>
      <c r="EB441" s="21"/>
      <c r="EC441" s="21"/>
      <c r="ED441" s="21"/>
      <c r="EE441" s="21"/>
      <c r="EF441" s="21"/>
    </row>
    <row r="442" spans="6:136" s="20" customFormat="1" hidden="1">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21"/>
      <c r="AQ442" s="21"/>
      <c r="AR442" s="21"/>
      <c r="AS442" s="21"/>
      <c r="AT442" s="21"/>
      <c r="AU442" s="21"/>
      <c r="AV442" s="21"/>
      <c r="AW442" s="21"/>
      <c r="AX442" s="21"/>
      <c r="AY442" s="21"/>
      <c r="AZ442" s="21"/>
      <c r="BA442" s="21"/>
      <c r="BB442" s="21"/>
      <c r="BC442" s="21"/>
      <c r="BD442" s="21"/>
      <c r="BE442" s="21"/>
      <c r="BF442" s="21"/>
      <c r="BG442" s="21"/>
      <c r="BH442" s="21"/>
      <c r="BI442" s="21"/>
      <c r="BJ442" s="21"/>
      <c r="BK442" s="21"/>
      <c r="BL442" s="21"/>
      <c r="BM442" s="21"/>
      <c r="BN442" s="21"/>
      <c r="BO442" s="21"/>
      <c r="BP442" s="21"/>
      <c r="BQ442" s="21"/>
      <c r="BR442" s="21"/>
      <c r="BS442" s="21"/>
      <c r="BT442" s="21"/>
      <c r="BU442" s="21"/>
      <c r="BV442" s="21"/>
      <c r="BW442" s="21"/>
      <c r="BX442" s="21"/>
      <c r="BY442" s="21"/>
      <c r="BZ442" s="21"/>
      <c r="CA442" s="21"/>
      <c r="CB442" s="21"/>
      <c r="CC442" s="21"/>
      <c r="CD442" s="21"/>
      <c r="CE442" s="21"/>
      <c r="CF442" s="21"/>
      <c r="CG442" s="21"/>
      <c r="CH442" s="21"/>
      <c r="CI442" s="21"/>
      <c r="CJ442" s="21"/>
      <c r="CK442" s="21"/>
      <c r="CL442" s="21"/>
      <c r="CM442" s="21"/>
      <c r="CN442" s="21"/>
      <c r="CO442" s="21"/>
      <c r="CP442" s="21"/>
      <c r="CQ442" s="21"/>
      <c r="CR442" s="21"/>
      <c r="CS442" s="21"/>
      <c r="CT442" s="21"/>
      <c r="CU442" s="21"/>
      <c r="CV442" s="21"/>
      <c r="CW442" s="21"/>
      <c r="CX442" s="21"/>
      <c r="CY442" s="21"/>
      <c r="CZ442" s="21"/>
      <c r="DA442" s="21"/>
      <c r="DB442" s="21"/>
      <c r="DC442" s="21"/>
      <c r="DD442" s="21"/>
      <c r="DE442" s="21"/>
      <c r="DF442" s="21"/>
      <c r="DG442" s="21"/>
      <c r="DH442" s="21"/>
      <c r="DI442" s="21"/>
      <c r="DJ442" s="21"/>
      <c r="DK442" s="21"/>
      <c r="DL442" s="21"/>
      <c r="DM442" s="21"/>
      <c r="DN442" s="21"/>
      <c r="DO442" s="21"/>
      <c r="DP442" s="21"/>
      <c r="DQ442" s="21"/>
      <c r="DR442" s="21"/>
      <c r="DS442" s="21"/>
      <c r="DT442" s="21"/>
      <c r="DU442" s="21"/>
      <c r="DV442" s="21"/>
      <c r="DW442" s="21"/>
      <c r="DX442" s="21"/>
      <c r="DY442" s="21"/>
      <c r="DZ442" s="21"/>
      <c r="EA442" s="21"/>
      <c r="EB442" s="21"/>
      <c r="EC442" s="21"/>
      <c r="ED442" s="21"/>
      <c r="EE442" s="21"/>
      <c r="EF442" s="21"/>
    </row>
    <row r="443" spans="6:136" s="20" customFormat="1" hidden="1">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21"/>
      <c r="AQ443" s="21"/>
      <c r="AR443" s="21"/>
      <c r="AS443" s="21"/>
      <c r="AT443" s="21"/>
      <c r="AU443" s="21"/>
      <c r="AV443" s="21"/>
      <c r="AW443" s="21"/>
      <c r="AX443" s="21"/>
      <c r="AY443" s="21"/>
      <c r="AZ443" s="21"/>
      <c r="BA443" s="21"/>
      <c r="BB443" s="21"/>
      <c r="BC443" s="21"/>
      <c r="BD443" s="21"/>
      <c r="BE443" s="21"/>
      <c r="BF443" s="21"/>
      <c r="BG443" s="21"/>
      <c r="BH443" s="21"/>
      <c r="BI443" s="21"/>
      <c r="BJ443" s="21"/>
      <c r="BK443" s="21"/>
      <c r="BL443" s="21"/>
      <c r="BM443" s="21"/>
      <c r="BN443" s="21"/>
      <c r="BO443" s="21"/>
      <c r="BP443" s="21"/>
      <c r="BQ443" s="21"/>
      <c r="BR443" s="21"/>
      <c r="BS443" s="21"/>
      <c r="BT443" s="21"/>
      <c r="BU443" s="21"/>
      <c r="BV443" s="21"/>
      <c r="BW443" s="21"/>
      <c r="BX443" s="21"/>
      <c r="BY443" s="21"/>
      <c r="BZ443" s="21"/>
      <c r="CA443" s="21"/>
      <c r="CB443" s="21"/>
      <c r="CC443" s="21"/>
      <c r="CD443" s="21"/>
      <c r="CE443" s="21"/>
      <c r="CF443" s="21"/>
      <c r="CG443" s="21"/>
      <c r="CH443" s="21"/>
      <c r="CI443" s="21"/>
      <c r="CJ443" s="21"/>
      <c r="CK443" s="21"/>
      <c r="CL443" s="21"/>
      <c r="CM443" s="21"/>
      <c r="CN443" s="21"/>
      <c r="CO443" s="21"/>
      <c r="CP443" s="21"/>
      <c r="CQ443" s="21"/>
      <c r="CR443" s="21"/>
      <c r="CS443" s="21"/>
      <c r="CT443" s="21"/>
      <c r="CU443" s="21"/>
      <c r="CV443" s="21"/>
      <c r="CW443" s="21"/>
      <c r="CX443" s="21"/>
      <c r="CY443" s="21"/>
      <c r="CZ443" s="21"/>
      <c r="DA443" s="21"/>
      <c r="DB443" s="21"/>
      <c r="DC443" s="21"/>
      <c r="DD443" s="21"/>
      <c r="DE443" s="21"/>
      <c r="DF443" s="21"/>
      <c r="DG443" s="21"/>
      <c r="DH443" s="21"/>
      <c r="DI443" s="21"/>
      <c r="DJ443" s="21"/>
      <c r="DK443" s="21"/>
      <c r="DL443" s="21"/>
      <c r="DM443" s="21"/>
      <c r="DN443" s="21"/>
      <c r="DO443" s="21"/>
      <c r="DP443" s="21"/>
      <c r="DQ443" s="21"/>
      <c r="DR443" s="21"/>
      <c r="DS443" s="21"/>
      <c r="DT443" s="21"/>
      <c r="DU443" s="21"/>
      <c r="DV443" s="21"/>
      <c r="DW443" s="21"/>
      <c r="DX443" s="21"/>
      <c r="DY443" s="21"/>
      <c r="DZ443" s="21"/>
      <c r="EA443" s="21"/>
      <c r="EB443" s="21"/>
      <c r="EC443" s="21"/>
      <c r="ED443" s="21"/>
      <c r="EE443" s="21"/>
      <c r="EF443" s="21"/>
    </row>
    <row r="444" spans="6:136" s="20" customFormat="1" hidden="1">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21"/>
      <c r="AQ444" s="21"/>
      <c r="AR444" s="21"/>
      <c r="AS444" s="21"/>
      <c r="AT444" s="21"/>
      <c r="AU444" s="21"/>
      <c r="AV444" s="21"/>
      <c r="AW444" s="21"/>
      <c r="AX444" s="21"/>
      <c r="AY444" s="21"/>
      <c r="AZ444" s="21"/>
      <c r="BA444" s="21"/>
      <c r="BB444" s="21"/>
      <c r="BC444" s="21"/>
      <c r="BD444" s="21"/>
      <c r="BE444" s="21"/>
      <c r="BF444" s="21"/>
      <c r="BG444" s="21"/>
      <c r="BH444" s="21"/>
      <c r="BI444" s="21"/>
      <c r="BJ444" s="21"/>
      <c r="BK444" s="21"/>
      <c r="BL444" s="21"/>
      <c r="BM444" s="21"/>
      <c r="BN444" s="21"/>
      <c r="BO444" s="21"/>
      <c r="BP444" s="21"/>
      <c r="BQ444" s="21"/>
      <c r="BR444" s="21"/>
      <c r="BS444" s="21"/>
      <c r="BT444" s="21"/>
      <c r="BU444" s="21"/>
      <c r="BV444" s="21"/>
      <c r="BW444" s="21"/>
      <c r="BX444" s="21"/>
      <c r="BY444" s="21"/>
      <c r="BZ444" s="21"/>
      <c r="CA444" s="21"/>
      <c r="CB444" s="21"/>
      <c r="CC444" s="21"/>
      <c r="CD444" s="21"/>
      <c r="CE444" s="21"/>
      <c r="CF444" s="21"/>
      <c r="CG444" s="21"/>
      <c r="CH444" s="21"/>
      <c r="CI444" s="21"/>
      <c r="CJ444" s="21"/>
      <c r="CK444" s="21"/>
      <c r="CL444" s="21"/>
      <c r="CM444" s="21"/>
      <c r="CN444" s="21"/>
      <c r="CO444" s="21"/>
      <c r="CP444" s="21"/>
      <c r="CQ444" s="21"/>
      <c r="CR444" s="21"/>
      <c r="CS444" s="21"/>
      <c r="CT444" s="21"/>
      <c r="CU444" s="21"/>
      <c r="CV444" s="21"/>
      <c r="CW444" s="21"/>
      <c r="CX444" s="21"/>
      <c r="CY444" s="21"/>
      <c r="CZ444" s="21"/>
      <c r="DA444" s="21"/>
      <c r="DB444" s="21"/>
      <c r="DC444" s="21"/>
      <c r="DD444" s="21"/>
      <c r="DE444" s="21"/>
      <c r="DF444" s="21"/>
      <c r="DG444" s="21"/>
      <c r="DH444" s="21"/>
      <c r="DI444" s="21"/>
      <c r="DJ444" s="21"/>
      <c r="DK444" s="21"/>
      <c r="DL444" s="21"/>
      <c r="DM444" s="21"/>
      <c r="DN444" s="21"/>
      <c r="DO444" s="21"/>
      <c r="DP444" s="21"/>
      <c r="DQ444" s="21"/>
      <c r="DR444" s="21"/>
      <c r="DS444" s="21"/>
      <c r="DT444" s="21"/>
      <c r="DU444" s="21"/>
      <c r="DV444" s="21"/>
      <c r="DW444" s="21"/>
      <c r="DX444" s="21"/>
      <c r="DY444" s="21"/>
      <c r="DZ444" s="21"/>
      <c r="EA444" s="21"/>
      <c r="EB444" s="21"/>
      <c r="EC444" s="21"/>
      <c r="ED444" s="21"/>
      <c r="EE444" s="21"/>
      <c r="EF444" s="21"/>
    </row>
    <row r="445" spans="6:136" s="20" customFormat="1" hidden="1">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21"/>
      <c r="AQ445" s="21"/>
      <c r="AR445" s="21"/>
      <c r="AS445" s="21"/>
      <c r="AT445" s="21"/>
      <c r="AU445" s="21"/>
      <c r="AV445" s="21"/>
      <c r="AW445" s="21"/>
      <c r="AX445" s="21"/>
      <c r="AY445" s="21"/>
      <c r="AZ445" s="21"/>
      <c r="BA445" s="21"/>
      <c r="BB445" s="21"/>
      <c r="BC445" s="21"/>
      <c r="BD445" s="21"/>
      <c r="BE445" s="21"/>
      <c r="BF445" s="21"/>
      <c r="BG445" s="21"/>
      <c r="BH445" s="21"/>
      <c r="BI445" s="21"/>
      <c r="BJ445" s="21"/>
      <c r="BK445" s="21"/>
      <c r="BL445" s="21"/>
      <c r="BM445" s="21"/>
      <c r="BN445" s="21"/>
      <c r="BO445" s="21"/>
      <c r="BP445" s="21"/>
      <c r="BQ445" s="21"/>
      <c r="BR445" s="21"/>
      <c r="BS445" s="21"/>
      <c r="BT445" s="21"/>
      <c r="BU445" s="21"/>
      <c r="BV445" s="21"/>
      <c r="BW445" s="21"/>
      <c r="BX445" s="21"/>
      <c r="BY445" s="21"/>
      <c r="BZ445" s="21"/>
      <c r="CA445" s="21"/>
      <c r="CB445" s="21"/>
      <c r="CC445" s="21"/>
      <c r="CD445" s="21"/>
      <c r="CE445" s="21"/>
      <c r="CF445" s="21"/>
      <c r="CG445" s="21"/>
      <c r="CH445" s="21"/>
      <c r="CI445" s="21"/>
      <c r="CJ445" s="21"/>
      <c r="CK445" s="21"/>
      <c r="CL445" s="21"/>
      <c r="CM445" s="21"/>
      <c r="CN445" s="21"/>
      <c r="CO445" s="21"/>
      <c r="CP445" s="21"/>
      <c r="CQ445" s="21"/>
      <c r="CR445" s="21"/>
      <c r="CS445" s="21"/>
      <c r="CT445" s="21"/>
      <c r="CU445" s="21"/>
      <c r="CV445" s="21"/>
      <c r="CW445" s="21"/>
      <c r="CX445" s="21"/>
      <c r="CY445" s="21"/>
      <c r="CZ445" s="21"/>
      <c r="DA445" s="21"/>
      <c r="DB445" s="21"/>
      <c r="DC445" s="21"/>
      <c r="DD445" s="21"/>
      <c r="DE445" s="21"/>
      <c r="DF445" s="21"/>
      <c r="DG445" s="21"/>
      <c r="DH445" s="21"/>
      <c r="DI445" s="21"/>
      <c r="DJ445" s="21"/>
      <c r="DK445" s="21"/>
      <c r="DL445" s="21"/>
      <c r="DM445" s="21"/>
      <c r="DN445" s="21"/>
      <c r="DO445" s="21"/>
      <c r="DP445" s="21"/>
      <c r="DQ445" s="21"/>
      <c r="DR445" s="21"/>
      <c r="DS445" s="21"/>
      <c r="DT445" s="21"/>
      <c r="DU445" s="21"/>
      <c r="DV445" s="21"/>
      <c r="DW445" s="21"/>
      <c r="DX445" s="21"/>
      <c r="DY445" s="21"/>
      <c r="DZ445" s="21"/>
      <c r="EA445" s="21"/>
      <c r="EB445" s="21"/>
      <c r="EC445" s="21"/>
      <c r="ED445" s="21"/>
      <c r="EE445" s="21"/>
      <c r="EF445" s="21"/>
    </row>
    <row r="446" spans="6:136" s="20" customFormat="1" hidden="1">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c r="BM446" s="21"/>
      <c r="BN446" s="21"/>
      <c r="BO446" s="21"/>
      <c r="BP446" s="21"/>
      <c r="BQ446" s="21"/>
      <c r="BR446" s="21"/>
      <c r="BS446" s="21"/>
      <c r="BT446" s="21"/>
      <c r="BU446" s="21"/>
      <c r="BV446" s="21"/>
      <c r="BW446" s="21"/>
      <c r="BX446" s="21"/>
      <c r="BY446" s="21"/>
      <c r="BZ446" s="21"/>
      <c r="CA446" s="21"/>
      <c r="CB446" s="21"/>
      <c r="CC446" s="21"/>
      <c r="CD446" s="21"/>
      <c r="CE446" s="21"/>
      <c r="CF446" s="21"/>
      <c r="CG446" s="21"/>
      <c r="CH446" s="21"/>
      <c r="CI446" s="21"/>
      <c r="CJ446" s="21"/>
      <c r="CK446" s="21"/>
      <c r="CL446" s="21"/>
      <c r="CM446" s="21"/>
      <c r="CN446" s="21"/>
      <c r="CO446" s="21"/>
      <c r="CP446" s="21"/>
      <c r="CQ446" s="21"/>
      <c r="CR446" s="21"/>
      <c r="CS446" s="21"/>
      <c r="CT446" s="21"/>
      <c r="CU446" s="21"/>
      <c r="CV446" s="21"/>
      <c r="CW446" s="21"/>
      <c r="CX446" s="21"/>
      <c r="CY446" s="21"/>
      <c r="CZ446" s="21"/>
      <c r="DA446" s="21"/>
      <c r="DB446" s="21"/>
      <c r="DC446" s="21"/>
      <c r="DD446" s="21"/>
      <c r="DE446" s="21"/>
      <c r="DF446" s="21"/>
      <c r="DG446" s="21"/>
      <c r="DH446" s="21"/>
      <c r="DI446" s="21"/>
      <c r="DJ446" s="21"/>
      <c r="DK446" s="21"/>
      <c r="DL446" s="21"/>
      <c r="DM446" s="21"/>
      <c r="DN446" s="21"/>
      <c r="DO446" s="21"/>
      <c r="DP446" s="21"/>
      <c r="DQ446" s="21"/>
      <c r="DR446" s="21"/>
      <c r="DS446" s="21"/>
      <c r="DT446" s="21"/>
      <c r="DU446" s="21"/>
      <c r="DV446" s="21"/>
      <c r="DW446" s="21"/>
      <c r="DX446" s="21"/>
      <c r="DY446" s="21"/>
      <c r="DZ446" s="21"/>
      <c r="EA446" s="21"/>
      <c r="EB446" s="21"/>
      <c r="EC446" s="21"/>
      <c r="ED446" s="21"/>
      <c r="EE446" s="21"/>
      <c r="EF446" s="21"/>
    </row>
    <row r="447" spans="6:136" s="20" customFormat="1" hidden="1">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21"/>
      <c r="AQ447" s="21"/>
      <c r="AR447" s="21"/>
      <c r="AS447" s="21"/>
      <c r="AT447" s="21"/>
      <c r="AU447" s="21"/>
      <c r="AV447" s="21"/>
      <c r="AW447" s="21"/>
      <c r="AX447" s="21"/>
      <c r="AY447" s="21"/>
      <c r="AZ447" s="21"/>
      <c r="BA447" s="21"/>
      <c r="BB447" s="21"/>
      <c r="BC447" s="21"/>
      <c r="BD447" s="21"/>
      <c r="BE447" s="21"/>
      <c r="BF447" s="21"/>
      <c r="BG447" s="21"/>
      <c r="BH447" s="21"/>
      <c r="BI447" s="21"/>
      <c r="BJ447" s="21"/>
      <c r="BK447" s="21"/>
      <c r="BL447" s="21"/>
      <c r="BM447" s="21"/>
      <c r="BN447" s="21"/>
      <c r="BO447" s="21"/>
      <c r="BP447" s="21"/>
      <c r="BQ447" s="21"/>
      <c r="BR447" s="21"/>
      <c r="BS447" s="21"/>
      <c r="BT447" s="21"/>
      <c r="BU447" s="21"/>
      <c r="BV447" s="21"/>
      <c r="BW447" s="21"/>
      <c r="BX447" s="21"/>
      <c r="BY447" s="21"/>
      <c r="BZ447" s="21"/>
      <c r="CA447" s="21"/>
      <c r="CB447" s="21"/>
      <c r="CC447" s="21"/>
      <c r="CD447" s="21"/>
      <c r="CE447" s="21"/>
      <c r="CF447" s="21"/>
      <c r="CG447" s="21"/>
      <c r="CH447" s="21"/>
      <c r="CI447" s="21"/>
      <c r="CJ447" s="21"/>
      <c r="CK447" s="21"/>
      <c r="CL447" s="21"/>
      <c r="CM447" s="21"/>
      <c r="CN447" s="21"/>
      <c r="CO447" s="21"/>
      <c r="CP447" s="21"/>
      <c r="CQ447" s="21"/>
      <c r="CR447" s="21"/>
      <c r="CS447" s="21"/>
      <c r="CT447" s="21"/>
      <c r="CU447" s="21"/>
      <c r="CV447" s="21"/>
      <c r="CW447" s="21"/>
      <c r="CX447" s="21"/>
      <c r="CY447" s="21"/>
      <c r="CZ447" s="21"/>
      <c r="DA447" s="21"/>
      <c r="DB447" s="21"/>
      <c r="DC447" s="21"/>
      <c r="DD447" s="21"/>
      <c r="DE447" s="21"/>
      <c r="DF447" s="21"/>
      <c r="DG447" s="21"/>
      <c r="DH447" s="21"/>
      <c r="DI447" s="21"/>
      <c r="DJ447" s="21"/>
      <c r="DK447" s="21"/>
      <c r="DL447" s="21"/>
      <c r="DM447" s="21"/>
      <c r="DN447" s="21"/>
      <c r="DO447" s="21"/>
      <c r="DP447" s="21"/>
      <c r="DQ447" s="21"/>
      <c r="DR447" s="21"/>
      <c r="DS447" s="21"/>
      <c r="DT447" s="21"/>
      <c r="DU447" s="21"/>
      <c r="DV447" s="21"/>
      <c r="DW447" s="21"/>
      <c r="DX447" s="21"/>
      <c r="DY447" s="21"/>
      <c r="DZ447" s="21"/>
      <c r="EA447" s="21"/>
      <c r="EB447" s="21"/>
      <c r="EC447" s="21"/>
      <c r="ED447" s="21"/>
      <c r="EE447" s="21"/>
      <c r="EF447" s="21"/>
    </row>
    <row r="448" spans="6:136" s="20" customFormat="1" hidden="1">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21"/>
      <c r="AQ448" s="21"/>
      <c r="AR448" s="21"/>
      <c r="AS448" s="21"/>
      <c r="AT448" s="21"/>
      <c r="AU448" s="21"/>
      <c r="AV448" s="21"/>
      <c r="AW448" s="21"/>
      <c r="AX448" s="21"/>
      <c r="AY448" s="21"/>
      <c r="AZ448" s="21"/>
      <c r="BA448" s="21"/>
      <c r="BB448" s="21"/>
      <c r="BC448" s="21"/>
      <c r="BD448" s="21"/>
      <c r="BE448" s="21"/>
      <c r="BF448" s="21"/>
      <c r="BG448" s="21"/>
      <c r="BH448" s="21"/>
      <c r="BI448" s="21"/>
      <c r="BJ448" s="21"/>
      <c r="BK448" s="21"/>
      <c r="BL448" s="21"/>
      <c r="BM448" s="21"/>
      <c r="BN448" s="21"/>
      <c r="BO448" s="21"/>
      <c r="BP448" s="21"/>
      <c r="BQ448" s="21"/>
      <c r="BR448" s="21"/>
      <c r="BS448" s="21"/>
      <c r="BT448" s="21"/>
      <c r="BU448" s="21"/>
      <c r="BV448" s="21"/>
      <c r="BW448" s="21"/>
      <c r="BX448" s="21"/>
      <c r="BY448" s="21"/>
      <c r="BZ448" s="21"/>
      <c r="CA448" s="21"/>
      <c r="CB448" s="21"/>
      <c r="CC448" s="21"/>
      <c r="CD448" s="21"/>
      <c r="CE448" s="21"/>
      <c r="CF448" s="21"/>
      <c r="CG448" s="21"/>
      <c r="CH448" s="21"/>
      <c r="CI448" s="21"/>
      <c r="CJ448" s="21"/>
      <c r="CK448" s="21"/>
      <c r="CL448" s="21"/>
      <c r="CM448" s="21"/>
      <c r="CN448" s="21"/>
      <c r="CO448" s="21"/>
      <c r="CP448" s="21"/>
      <c r="CQ448" s="21"/>
      <c r="CR448" s="21"/>
      <c r="CS448" s="21"/>
      <c r="CT448" s="21"/>
      <c r="CU448" s="21"/>
      <c r="CV448" s="21"/>
      <c r="CW448" s="21"/>
      <c r="CX448" s="21"/>
      <c r="CY448" s="21"/>
      <c r="CZ448" s="21"/>
      <c r="DA448" s="21"/>
      <c r="DB448" s="21"/>
      <c r="DC448" s="21"/>
      <c r="DD448" s="21"/>
      <c r="DE448" s="21"/>
      <c r="DF448" s="21"/>
      <c r="DG448" s="21"/>
      <c r="DH448" s="21"/>
      <c r="DI448" s="21"/>
      <c r="DJ448" s="21"/>
      <c r="DK448" s="21"/>
      <c r="DL448" s="21"/>
      <c r="DM448" s="21"/>
      <c r="DN448" s="21"/>
      <c r="DO448" s="21"/>
      <c r="DP448" s="21"/>
      <c r="DQ448" s="21"/>
      <c r="DR448" s="21"/>
      <c r="DS448" s="21"/>
      <c r="DT448" s="21"/>
      <c r="DU448" s="21"/>
      <c r="DV448" s="21"/>
      <c r="DW448" s="21"/>
      <c r="DX448" s="21"/>
      <c r="DY448" s="21"/>
      <c r="DZ448" s="21"/>
      <c r="EA448" s="21"/>
      <c r="EB448" s="21"/>
      <c r="EC448" s="21"/>
      <c r="ED448" s="21"/>
      <c r="EE448" s="21"/>
      <c r="EF448" s="21"/>
    </row>
    <row r="449" spans="6:136" s="20" customFormat="1" hidden="1">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21"/>
      <c r="AQ449" s="21"/>
      <c r="AR449" s="21"/>
      <c r="AS449" s="21"/>
      <c r="AT449" s="21"/>
      <c r="AU449" s="21"/>
      <c r="AV449" s="21"/>
      <c r="AW449" s="21"/>
      <c r="AX449" s="21"/>
      <c r="AY449" s="21"/>
      <c r="AZ449" s="21"/>
      <c r="BA449" s="21"/>
      <c r="BB449" s="21"/>
      <c r="BC449" s="21"/>
      <c r="BD449" s="21"/>
      <c r="BE449" s="21"/>
      <c r="BF449" s="21"/>
      <c r="BG449" s="21"/>
      <c r="BH449" s="21"/>
      <c r="BI449" s="21"/>
      <c r="BJ449" s="21"/>
      <c r="BK449" s="21"/>
      <c r="BL449" s="21"/>
      <c r="BM449" s="21"/>
      <c r="BN449" s="21"/>
      <c r="BO449" s="21"/>
      <c r="BP449" s="21"/>
      <c r="BQ449" s="21"/>
      <c r="BR449" s="21"/>
      <c r="BS449" s="21"/>
      <c r="BT449" s="21"/>
      <c r="BU449" s="21"/>
      <c r="BV449" s="21"/>
      <c r="BW449" s="21"/>
      <c r="BX449" s="21"/>
      <c r="BY449" s="21"/>
      <c r="BZ449" s="21"/>
      <c r="CA449" s="21"/>
      <c r="CB449" s="21"/>
      <c r="CC449" s="21"/>
      <c r="CD449" s="21"/>
      <c r="CE449" s="21"/>
      <c r="CF449" s="21"/>
      <c r="CG449" s="21"/>
      <c r="CH449" s="21"/>
      <c r="CI449" s="21"/>
      <c r="CJ449" s="21"/>
      <c r="CK449" s="21"/>
      <c r="CL449" s="21"/>
      <c r="CM449" s="21"/>
      <c r="CN449" s="21"/>
      <c r="CO449" s="21"/>
      <c r="CP449" s="21"/>
      <c r="CQ449" s="21"/>
      <c r="CR449" s="21"/>
      <c r="CS449" s="21"/>
      <c r="CT449" s="21"/>
      <c r="CU449" s="21"/>
      <c r="CV449" s="21"/>
      <c r="CW449" s="21"/>
      <c r="CX449" s="21"/>
      <c r="CY449" s="21"/>
      <c r="CZ449" s="21"/>
      <c r="DA449" s="21"/>
      <c r="DB449" s="21"/>
      <c r="DC449" s="21"/>
      <c r="DD449" s="21"/>
      <c r="DE449" s="21"/>
      <c r="DF449" s="21"/>
      <c r="DG449" s="21"/>
      <c r="DH449" s="21"/>
      <c r="DI449" s="21"/>
      <c r="DJ449" s="21"/>
      <c r="DK449" s="21"/>
      <c r="DL449" s="21"/>
      <c r="DM449" s="21"/>
      <c r="DN449" s="21"/>
      <c r="DO449" s="21"/>
      <c r="DP449" s="21"/>
      <c r="DQ449" s="21"/>
      <c r="DR449" s="21"/>
      <c r="DS449" s="21"/>
      <c r="DT449" s="21"/>
      <c r="DU449" s="21"/>
      <c r="DV449" s="21"/>
      <c r="DW449" s="21"/>
      <c r="DX449" s="21"/>
      <c r="DY449" s="21"/>
      <c r="DZ449" s="21"/>
      <c r="EA449" s="21"/>
      <c r="EB449" s="21"/>
      <c r="EC449" s="21"/>
      <c r="ED449" s="21"/>
      <c r="EE449" s="21"/>
      <c r="EF449" s="21"/>
    </row>
    <row r="450" spans="6:136" s="20" customFormat="1" hidden="1">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21"/>
      <c r="AQ450" s="21"/>
      <c r="AR450" s="21"/>
      <c r="AS450" s="21"/>
      <c r="AT450" s="21"/>
      <c r="AU450" s="21"/>
      <c r="AV450" s="21"/>
      <c r="AW450" s="21"/>
      <c r="AX450" s="21"/>
      <c r="AY450" s="21"/>
      <c r="AZ450" s="21"/>
      <c r="BA450" s="21"/>
      <c r="BB450" s="21"/>
      <c r="BC450" s="21"/>
      <c r="BD450" s="21"/>
      <c r="BE450" s="21"/>
      <c r="BF450" s="21"/>
      <c r="BG450" s="21"/>
      <c r="BH450" s="21"/>
      <c r="BI450" s="21"/>
      <c r="BJ450" s="21"/>
      <c r="BK450" s="21"/>
      <c r="BL450" s="21"/>
      <c r="BM450" s="21"/>
      <c r="BN450" s="21"/>
      <c r="BO450" s="21"/>
      <c r="BP450" s="21"/>
      <c r="BQ450" s="21"/>
      <c r="BR450" s="21"/>
      <c r="BS450" s="21"/>
      <c r="BT450" s="21"/>
      <c r="BU450" s="21"/>
      <c r="BV450" s="21"/>
      <c r="BW450" s="21"/>
      <c r="BX450" s="21"/>
      <c r="BY450" s="21"/>
      <c r="BZ450" s="21"/>
      <c r="CA450" s="21"/>
      <c r="CB450" s="21"/>
      <c r="CC450" s="21"/>
      <c r="CD450" s="21"/>
      <c r="CE450" s="21"/>
      <c r="CF450" s="21"/>
      <c r="CG450" s="21"/>
      <c r="CH450" s="21"/>
      <c r="CI450" s="21"/>
      <c r="CJ450" s="21"/>
      <c r="CK450" s="21"/>
      <c r="CL450" s="21"/>
      <c r="CM450" s="21"/>
      <c r="CN450" s="21"/>
      <c r="CO450" s="21"/>
      <c r="CP450" s="21"/>
      <c r="CQ450" s="21"/>
      <c r="CR450" s="21"/>
      <c r="CS450" s="21"/>
      <c r="CT450" s="21"/>
      <c r="CU450" s="21"/>
      <c r="CV450" s="21"/>
      <c r="CW450" s="21"/>
      <c r="CX450" s="21"/>
      <c r="CY450" s="21"/>
      <c r="CZ450" s="21"/>
      <c r="DA450" s="21"/>
      <c r="DB450" s="21"/>
      <c r="DC450" s="21"/>
      <c r="DD450" s="21"/>
      <c r="DE450" s="21"/>
      <c r="DF450" s="21"/>
      <c r="DG450" s="21"/>
      <c r="DH450" s="21"/>
      <c r="DI450" s="21"/>
      <c r="DJ450" s="21"/>
      <c r="DK450" s="21"/>
      <c r="DL450" s="21"/>
      <c r="DM450" s="21"/>
      <c r="DN450" s="21"/>
      <c r="DO450" s="21"/>
      <c r="DP450" s="21"/>
      <c r="DQ450" s="21"/>
      <c r="DR450" s="21"/>
      <c r="DS450" s="21"/>
      <c r="DT450" s="21"/>
      <c r="DU450" s="21"/>
      <c r="DV450" s="21"/>
      <c r="DW450" s="21"/>
      <c r="DX450" s="21"/>
      <c r="DY450" s="21"/>
      <c r="DZ450" s="21"/>
      <c r="EA450" s="21"/>
      <c r="EB450" s="21"/>
      <c r="EC450" s="21"/>
      <c r="ED450" s="21"/>
      <c r="EE450" s="21"/>
      <c r="EF450" s="21"/>
    </row>
    <row r="451" spans="6:136" s="20" customFormat="1" hidden="1">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21"/>
      <c r="AQ451" s="21"/>
      <c r="AR451" s="21"/>
      <c r="AS451" s="21"/>
      <c r="AT451" s="21"/>
      <c r="AU451" s="21"/>
      <c r="AV451" s="21"/>
      <c r="AW451" s="21"/>
      <c r="AX451" s="21"/>
      <c r="AY451" s="21"/>
      <c r="AZ451" s="21"/>
      <c r="BA451" s="21"/>
      <c r="BB451" s="21"/>
      <c r="BC451" s="21"/>
      <c r="BD451" s="21"/>
      <c r="BE451" s="21"/>
      <c r="BF451" s="21"/>
      <c r="BG451" s="21"/>
      <c r="BH451" s="21"/>
      <c r="BI451" s="21"/>
      <c r="BJ451" s="21"/>
      <c r="BK451" s="21"/>
      <c r="BL451" s="21"/>
      <c r="BM451" s="21"/>
      <c r="BN451" s="21"/>
      <c r="BO451" s="21"/>
      <c r="BP451" s="21"/>
      <c r="BQ451" s="21"/>
      <c r="BR451" s="21"/>
      <c r="BS451" s="21"/>
      <c r="BT451" s="21"/>
      <c r="BU451" s="21"/>
      <c r="BV451" s="21"/>
      <c r="BW451" s="21"/>
      <c r="BX451" s="21"/>
      <c r="BY451" s="21"/>
      <c r="BZ451" s="21"/>
      <c r="CA451" s="21"/>
      <c r="CB451" s="21"/>
      <c r="CC451" s="21"/>
      <c r="CD451" s="21"/>
      <c r="CE451" s="21"/>
      <c r="CF451" s="21"/>
      <c r="CG451" s="21"/>
      <c r="CH451" s="21"/>
      <c r="CI451" s="21"/>
      <c r="CJ451" s="21"/>
      <c r="CK451" s="21"/>
      <c r="CL451" s="21"/>
      <c r="CM451" s="21"/>
      <c r="CN451" s="21"/>
      <c r="CO451" s="21"/>
      <c r="CP451" s="21"/>
      <c r="CQ451" s="21"/>
      <c r="CR451" s="21"/>
      <c r="CS451" s="21"/>
      <c r="CT451" s="21"/>
      <c r="CU451" s="21"/>
      <c r="CV451" s="21"/>
      <c r="CW451" s="21"/>
      <c r="CX451" s="21"/>
      <c r="CY451" s="21"/>
      <c r="CZ451" s="21"/>
      <c r="DA451" s="21"/>
      <c r="DB451" s="21"/>
      <c r="DC451" s="21"/>
      <c r="DD451" s="21"/>
      <c r="DE451" s="21"/>
      <c r="DF451" s="21"/>
      <c r="DG451" s="21"/>
      <c r="DH451" s="21"/>
      <c r="DI451" s="21"/>
      <c r="DJ451" s="21"/>
      <c r="DK451" s="21"/>
      <c r="DL451" s="21"/>
      <c r="DM451" s="21"/>
      <c r="DN451" s="21"/>
      <c r="DO451" s="21"/>
      <c r="DP451" s="21"/>
      <c r="DQ451" s="21"/>
      <c r="DR451" s="21"/>
      <c r="DS451" s="21"/>
      <c r="DT451" s="21"/>
      <c r="DU451" s="21"/>
      <c r="DV451" s="21"/>
      <c r="DW451" s="21"/>
      <c r="DX451" s="21"/>
      <c r="DY451" s="21"/>
      <c r="DZ451" s="21"/>
      <c r="EA451" s="21"/>
      <c r="EB451" s="21"/>
      <c r="EC451" s="21"/>
      <c r="ED451" s="21"/>
      <c r="EE451" s="21"/>
      <c r="EF451" s="21"/>
    </row>
    <row r="452" spans="6:136" s="20" customFormat="1" hidden="1">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21"/>
      <c r="AQ452" s="21"/>
      <c r="AR452" s="21"/>
      <c r="AS452" s="21"/>
      <c r="AT452" s="21"/>
      <c r="AU452" s="21"/>
      <c r="AV452" s="21"/>
      <c r="AW452" s="21"/>
      <c r="AX452" s="21"/>
      <c r="AY452" s="21"/>
      <c r="AZ452" s="21"/>
      <c r="BA452" s="21"/>
      <c r="BB452" s="21"/>
      <c r="BC452" s="21"/>
      <c r="BD452" s="21"/>
      <c r="BE452" s="21"/>
      <c r="BF452" s="21"/>
      <c r="BG452" s="21"/>
      <c r="BH452" s="21"/>
      <c r="BI452" s="21"/>
      <c r="BJ452" s="21"/>
      <c r="BK452" s="21"/>
      <c r="BL452" s="21"/>
      <c r="BM452" s="21"/>
      <c r="BN452" s="21"/>
      <c r="BO452" s="21"/>
      <c r="BP452" s="21"/>
      <c r="BQ452" s="21"/>
      <c r="BR452" s="21"/>
      <c r="BS452" s="21"/>
      <c r="BT452" s="21"/>
      <c r="BU452" s="21"/>
      <c r="BV452" s="21"/>
      <c r="BW452" s="21"/>
      <c r="BX452" s="21"/>
      <c r="BY452" s="21"/>
      <c r="BZ452" s="21"/>
      <c r="CA452" s="21"/>
      <c r="CB452" s="21"/>
      <c r="CC452" s="21"/>
      <c r="CD452" s="21"/>
      <c r="CE452" s="21"/>
      <c r="CF452" s="21"/>
      <c r="CG452" s="21"/>
      <c r="CH452" s="21"/>
      <c r="CI452" s="21"/>
      <c r="CJ452" s="21"/>
      <c r="CK452" s="21"/>
      <c r="CL452" s="21"/>
      <c r="CM452" s="21"/>
      <c r="CN452" s="21"/>
      <c r="CO452" s="21"/>
      <c r="CP452" s="21"/>
      <c r="CQ452" s="21"/>
      <c r="CR452" s="21"/>
      <c r="CS452" s="21"/>
      <c r="CT452" s="21"/>
      <c r="CU452" s="21"/>
      <c r="CV452" s="21"/>
      <c r="CW452" s="21"/>
      <c r="CX452" s="21"/>
      <c r="CY452" s="21"/>
      <c r="CZ452" s="21"/>
      <c r="DA452" s="21"/>
      <c r="DB452" s="21"/>
      <c r="DC452" s="21"/>
      <c r="DD452" s="21"/>
      <c r="DE452" s="21"/>
      <c r="DF452" s="21"/>
      <c r="DG452" s="21"/>
      <c r="DH452" s="21"/>
      <c r="DI452" s="21"/>
      <c r="DJ452" s="21"/>
      <c r="DK452" s="21"/>
      <c r="DL452" s="21"/>
      <c r="DM452" s="21"/>
      <c r="DN452" s="21"/>
      <c r="DO452" s="21"/>
      <c r="DP452" s="21"/>
      <c r="DQ452" s="21"/>
      <c r="DR452" s="21"/>
      <c r="DS452" s="21"/>
      <c r="DT452" s="21"/>
      <c r="DU452" s="21"/>
      <c r="DV452" s="21"/>
      <c r="DW452" s="21"/>
      <c r="DX452" s="21"/>
      <c r="DY452" s="21"/>
      <c r="DZ452" s="21"/>
      <c r="EA452" s="21"/>
      <c r="EB452" s="21"/>
      <c r="EC452" s="21"/>
      <c r="ED452" s="21"/>
      <c r="EE452" s="21"/>
      <c r="EF452" s="21"/>
    </row>
    <row r="453" spans="6:136" s="20" customFormat="1" hidden="1">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c r="BM453" s="21"/>
      <c r="BN453" s="21"/>
      <c r="BO453" s="21"/>
      <c r="BP453" s="21"/>
      <c r="BQ453" s="21"/>
      <c r="BR453" s="21"/>
      <c r="BS453" s="21"/>
      <c r="BT453" s="21"/>
      <c r="BU453" s="21"/>
      <c r="BV453" s="21"/>
      <c r="BW453" s="21"/>
      <c r="BX453" s="21"/>
      <c r="BY453" s="21"/>
      <c r="BZ453" s="21"/>
      <c r="CA453" s="21"/>
      <c r="CB453" s="21"/>
      <c r="CC453" s="21"/>
      <c r="CD453" s="21"/>
      <c r="CE453" s="21"/>
      <c r="CF453" s="21"/>
      <c r="CG453" s="21"/>
      <c r="CH453" s="21"/>
      <c r="CI453" s="21"/>
      <c r="CJ453" s="21"/>
      <c r="CK453" s="21"/>
      <c r="CL453" s="21"/>
      <c r="CM453" s="21"/>
      <c r="CN453" s="21"/>
      <c r="CO453" s="21"/>
      <c r="CP453" s="21"/>
      <c r="CQ453" s="21"/>
      <c r="CR453" s="21"/>
      <c r="CS453" s="21"/>
      <c r="CT453" s="21"/>
      <c r="CU453" s="21"/>
      <c r="CV453" s="21"/>
      <c r="CW453" s="21"/>
      <c r="CX453" s="21"/>
      <c r="CY453" s="21"/>
      <c r="CZ453" s="21"/>
      <c r="DA453" s="21"/>
      <c r="DB453" s="21"/>
      <c r="DC453" s="21"/>
      <c r="DD453" s="21"/>
      <c r="DE453" s="21"/>
      <c r="DF453" s="21"/>
      <c r="DG453" s="21"/>
      <c r="DH453" s="21"/>
      <c r="DI453" s="21"/>
      <c r="DJ453" s="21"/>
      <c r="DK453" s="21"/>
      <c r="DL453" s="21"/>
      <c r="DM453" s="21"/>
      <c r="DN453" s="21"/>
      <c r="DO453" s="21"/>
      <c r="DP453" s="21"/>
      <c r="DQ453" s="21"/>
      <c r="DR453" s="21"/>
      <c r="DS453" s="21"/>
      <c r="DT453" s="21"/>
      <c r="DU453" s="21"/>
      <c r="DV453" s="21"/>
      <c r="DW453" s="21"/>
      <c r="DX453" s="21"/>
      <c r="DY453" s="21"/>
      <c r="DZ453" s="21"/>
      <c r="EA453" s="21"/>
      <c r="EB453" s="21"/>
      <c r="EC453" s="21"/>
      <c r="ED453" s="21"/>
      <c r="EE453" s="21"/>
      <c r="EF453" s="21"/>
    </row>
    <row r="454" spans="6:136" s="20" customFormat="1" hidden="1">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21"/>
      <c r="AQ454" s="21"/>
      <c r="AR454" s="21"/>
      <c r="AS454" s="21"/>
      <c r="AT454" s="21"/>
      <c r="AU454" s="21"/>
      <c r="AV454" s="21"/>
      <c r="AW454" s="21"/>
      <c r="AX454" s="21"/>
      <c r="AY454" s="21"/>
      <c r="AZ454" s="21"/>
      <c r="BA454" s="21"/>
      <c r="BB454" s="21"/>
      <c r="BC454" s="21"/>
      <c r="BD454" s="21"/>
      <c r="BE454" s="21"/>
      <c r="BF454" s="21"/>
      <c r="BG454" s="21"/>
      <c r="BH454" s="21"/>
      <c r="BI454" s="21"/>
      <c r="BJ454" s="21"/>
      <c r="BK454" s="21"/>
      <c r="BL454" s="21"/>
      <c r="BM454" s="21"/>
      <c r="BN454" s="21"/>
      <c r="BO454" s="21"/>
      <c r="BP454" s="21"/>
      <c r="BQ454" s="21"/>
      <c r="BR454" s="21"/>
      <c r="BS454" s="21"/>
      <c r="BT454" s="21"/>
      <c r="BU454" s="21"/>
      <c r="BV454" s="21"/>
      <c r="BW454" s="21"/>
      <c r="BX454" s="21"/>
      <c r="BY454" s="21"/>
      <c r="BZ454" s="21"/>
      <c r="CA454" s="21"/>
      <c r="CB454" s="21"/>
      <c r="CC454" s="21"/>
      <c r="CD454" s="21"/>
      <c r="CE454" s="21"/>
      <c r="CF454" s="21"/>
      <c r="CG454" s="21"/>
      <c r="CH454" s="21"/>
      <c r="CI454" s="21"/>
      <c r="CJ454" s="21"/>
      <c r="CK454" s="21"/>
      <c r="CL454" s="21"/>
      <c r="CM454" s="21"/>
      <c r="CN454" s="21"/>
      <c r="CO454" s="21"/>
      <c r="CP454" s="21"/>
      <c r="CQ454" s="21"/>
      <c r="CR454" s="21"/>
      <c r="CS454" s="21"/>
      <c r="CT454" s="21"/>
      <c r="CU454" s="21"/>
      <c r="CV454" s="21"/>
      <c r="CW454" s="21"/>
      <c r="CX454" s="21"/>
      <c r="CY454" s="21"/>
      <c r="CZ454" s="21"/>
      <c r="DA454" s="21"/>
      <c r="DB454" s="21"/>
      <c r="DC454" s="21"/>
      <c r="DD454" s="21"/>
      <c r="DE454" s="21"/>
      <c r="DF454" s="21"/>
      <c r="DG454" s="21"/>
      <c r="DH454" s="21"/>
      <c r="DI454" s="21"/>
      <c r="DJ454" s="21"/>
      <c r="DK454" s="21"/>
      <c r="DL454" s="21"/>
      <c r="DM454" s="21"/>
      <c r="DN454" s="21"/>
      <c r="DO454" s="21"/>
      <c r="DP454" s="21"/>
      <c r="DQ454" s="21"/>
      <c r="DR454" s="21"/>
      <c r="DS454" s="21"/>
      <c r="DT454" s="21"/>
      <c r="DU454" s="21"/>
      <c r="DV454" s="21"/>
      <c r="DW454" s="21"/>
      <c r="DX454" s="21"/>
      <c r="DY454" s="21"/>
      <c r="DZ454" s="21"/>
      <c r="EA454" s="21"/>
      <c r="EB454" s="21"/>
      <c r="EC454" s="21"/>
      <c r="ED454" s="21"/>
      <c r="EE454" s="21"/>
      <c r="EF454" s="21"/>
    </row>
    <row r="455" spans="6:136" s="20" customFormat="1" hidden="1">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c r="AK455" s="17"/>
      <c r="AL455" s="17"/>
      <c r="AM455" s="17"/>
      <c r="AN455" s="17"/>
      <c r="AO455" s="17"/>
      <c r="AP455" s="21"/>
      <c r="AQ455" s="21"/>
      <c r="AR455" s="21"/>
      <c r="AS455" s="21"/>
      <c r="AT455" s="21"/>
      <c r="AU455" s="21"/>
      <c r="AV455" s="21"/>
      <c r="AW455" s="21"/>
      <c r="AX455" s="21"/>
      <c r="AY455" s="21"/>
      <c r="AZ455" s="21"/>
      <c r="BA455" s="21"/>
      <c r="BB455" s="21"/>
      <c r="BC455" s="21"/>
      <c r="BD455" s="21"/>
      <c r="BE455" s="21"/>
      <c r="BF455" s="21"/>
      <c r="BG455" s="21"/>
      <c r="BH455" s="21"/>
      <c r="BI455" s="21"/>
      <c r="BJ455" s="21"/>
      <c r="BK455" s="21"/>
      <c r="BL455" s="21"/>
      <c r="BM455" s="21"/>
      <c r="BN455" s="21"/>
      <c r="BO455" s="21"/>
      <c r="BP455" s="21"/>
      <c r="BQ455" s="21"/>
      <c r="BR455" s="21"/>
      <c r="BS455" s="21"/>
      <c r="BT455" s="21"/>
      <c r="BU455" s="21"/>
      <c r="BV455" s="21"/>
      <c r="BW455" s="21"/>
      <c r="BX455" s="21"/>
      <c r="BY455" s="21"/>
      <c r="BZ455" s="21"/>
      <c r="CA455" s="21"/>
      <c r="CB455" s="21"/>
      <c r="CC455" s="21"/>
      <c r="CD455" s="21"/>
      <c r="CE455" s="21"/>
      <c r="CF455" s="21"/>
      <c r="CG455" s="21"/>
      <c r="CH455" s="21"/>
      <c r="CI455" s="21"/>
      <c r="CJ455" s="21"/>
      <c r="CK455" s="21"/>
      <c r="CL455" s="21"/>
      <c r="CM455" s="21"/>
      <c r="CN455" s="21"/>
      <c r="CO455" s="21"/>
      <c r="CP455" s="21"/>
      <c r="CQ455" s="21"/>
      <c r="CR455" s="21"/>
      <c r="CS455" s="21"/>
      <c r="CT455" s="21"/>
      <c r="CU455" s="21"/>
      <c r="CV455" s="21"/>
      <c r="CW455" s="21"/>
      <c r="CX455" s="21"/>
      <c r="CY455" s="21"/>
      <c r="CZ455" s="21"/>
      <c r="DA455" s="21"/>
      <c r="DB455" s="21"/>
      <c r="DC455" s="21"/>
      <c r="DD455" s="21"/>
      <c r="DE455" s="21"/>
      <c r="DF455" s="21"/>
      <c r="DG455" s="21"/>
      <c r="DH455" s="21"/>
      <c r="DI455" s="21"/>
      <c r="DJ455" s="21"/>
      <c r="DK455" s="21"/>
      <c r="DL455" s="21"/>
      <c r="DM455" s="21"/>
      <c r="DN455" s="21"/>
      <c r="DO455" s="21"/>
      <c r="DP455" s="21"/>
      <c r="DQ455" s="21"/>
      <c r="DR455" s="21"/>
      <c r="DS455" s="21"/>
      <c r="DT455" s="21"/>
      <c r="DU455" s="21"/>
      <c r="DV455" s="21"/>
      <c r="DW455" s="21"/>
      <c r="DX455" s="21"/>
      <c r="DY455" s="21"/>
      <c r="DZ455" s="21"/>
      <c r="EA455" s="21"/>
      <c r="EB455" s="21"/>
      <c r="EC455" s="21"/>
      <c r="ED455" s="21"/>
      <c r="EE455" s="21"/>
      <c r="EF455" s="21"/>
    </row>
    <row r="456" spans="6:136" s="20" customFormat="1" hidden="1">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c r="BM456" s="21"/>
      <c r="BN456" s="21"/>
      <c r="BO456" s="21"/>
      <c r="BP456" s="21"/>
      <c r="BQ456" s="21"/>
      <c r="BR456" s="21"/>
      <c r="BS456" s="21"/>
      <c r="BT456" s="21"/>
      <c r="BU456" s="21"/>
      <c r="BV456" s="21"/>
      <c r="BW456" s="21"/>
      <c r="BX456" s="21"/>
      <c r="BY456" s="21"/>
      <c r="BZ456" s="21"/>
      <c r="CA456" s="21"/>
      <c r="CB456" s="21"/>
      <c r="CC456" s="21"/>
      <c r="CD456" s="21"/>
      <c r="CE456" s="21"/>
      <c r="CF456" s="21"/>
      <c r="CG456" s="21"/>
      <c r="CH456" s="21"/>
      <c r="CI456" s="21"/>
      <c r="CJ456" s="21"/>
      <c r="CK456" s="21"/>
      <c r="CL456" s="21"/>
      <c r="CM456" s="21"/>
      <c r="CN456" s="21"/>
      <c r="CO456" s="21"/>
      <c r="CP456" s="21"/>
      <c r="CQ456" s="21"/>
      <c r="CR456" s="21"/>
      <c r="CS456" s="21"/>
      <c r="CT456" s="21"/>
      <c r="CU456" s="21"/>
      <c r="CV456" s="21"/>
      <c r="CW456" s="21"/>
      <c r="CX456" s="21"/>
      <c r="CY456" s="21"/>
      <c r="CZ456" s="21"/>
      <c r="DA456" s="21"/>
      <c r="DB456" s="21"/>
      <c r="DC456" s="21"/>
      <c r="DD456" s="21"/>
      <c r="DE456" s="21"/>
      <c r="DF456" s="21"/>
      <c r="DG456" s="21"/>
      <c r="DH456" s="21"/>
      <c r="DI456" s="21"/>
      <c r="DJ456" s="21"/>
      <c r="DK456" s="21"/>
      <c r="DL456" s="21"/>
      <c r="DM456" s="21"/>
      <c r="DN456" s="21"/>
      <c r="DO456" s="21"/>
      <c r="DP456" s="21"/>
      <c r="DQ456" s="21"/>
      <c r="DR456" s="21"/>
      <c r="DS456" s="21"/>
      <c r="DT456" s="21"/>
      <c r="DU456" s="21"/>
      <c r="DV456" s="21"/>
      <c r="DW456" s="21"/>
      <c r="DX456" s="21"/>
      <c r="DY456" s="21"/>
      <c r="DZ456" s="21"/>
      <c r="EA456" s="21"/>
      <c r="EB456" s="21"/>
      <c r="EC456" s="21"/>
      <c r="ED456" s="21"/>
      <c r="EE456" s="21"/>
      <c r="EF456" s="21"/>
    </row>
    <row r="457" spans="6:136" s="20" customFormat="1" hidden="1">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c r="AK457" s="17"/>
      <c r="AL457" s="17"/>
      <c r="AM457" s="17"/>
      <c r="AN457" s="17"/>
      <c r="AO457" s="17"/>
      <c r="AP457" s="21"/>
      <c r="AQ457" s="21"/>
      <c r="AR457" s="21"/>
      <c r="AS457" s="21"/>
      <c r="AT457" s="21"/>
      <c r="AU457" s="21"/>
      <c r="AV457" s="21"/>
      <c r="AW457" s="21"/>
      <c r="AX457" s="21"/>
      <c r="AY457" s="21"/>
      <c r="AZ457" s="21"/>
      <c r="BA457" s="21"/>
      <c r="BB457" s="21"/>
      <c r="BC457" s="21"/>
      <c r="BD457" s="21"/>
      <c r="BE457" s="21"/>
      <c r="BF457" s="21"/>
      <c r="BG457" s="21"/>
      <c r="BH457" s="21"/>
      <c r="BI457" s="21"/>
      <c r="BJ457" s="21"/>
      <c r="BK457" s="21"/>
      <c r="BL457" s="21"/>
      <c r="BM457" s="21"/>
      <c r="BN457" s="21"/>
      <c r="BO457" s="21"/>
      <c r="BP457" s="21"/>
      <c r="BQ457" s="21"/>
      <c r="BR457" s="21"/>
      <c r="BS457" s="21"/>
      <c r="BT457" s="21"/>
      <c r="BU457" s="21"/>
      <c r="BV457" s="21"/>
      <c r="BW457" s="21"/>
      <c r="BX457" s="21"/>
      <c r="BY457" s="21"/>
      <c r="BZ457" s="21"/>
      <c r="CA457" s="21"/>
      <c r="CB457" s="21"/>
      <c r="CC457" s="21"/>
      <c r="CD457" s="21"/>
      <c r="CE457" s="21"/>
      <c r="CF457" s="21"/>
      <c r="CG457" s="21"/>
      <c r="CH457" s="21"/>
      <c r="CI457" s="21"/>
      <c r="CJ457" s="21"/>
      <c r="CK457" s="21"/>
      <c r="CL457" s="21"/>
      <c r="CM457" s="21"/>
      <c r="CN457" s="21"/>
      <c r="CO457" s="21"/>
      <c r="CP457" s="21"/>
      <c r="CQ457" s="21"/>
      <c r="CR457" s="21"/>
      <c r="CS457" s="21"/>
      <c r="CT457" s="21"/>
      <c r="CU457" s="21"/>
      <c r="CV457" s="21"/>
      <c r="CW457" s="21"/>
      <c r="CX457" s="21"/>
      <c r="CY457" s="21"/>
      <c r="CZ457" s="21"/>
      <c r="DA457" s="21"/>
      <c r="DB457" s="21"/>
      <c r="DC457" s="21"/>
      <c r="DD457" s="21"/>
      <c r="DE457" s="21"/>
      <c r="DF457" s="21"/>
      <c r="DG457" s="21"/>
      <c r="DH457" s="21"/>
      <c r="DI457" s="21"/>
      <c r="DJ457" s="21"/>
      <c r="DK457" s="21"/>
      <c r="DL457" s="21"/>
      <c r="DM457" s="21"/>
      <c r="DN457" s="21"/>
      <c r="DO457" s="21"/>
      <c r="DP457" s="21"/>
      <c r="DQ457" s="21"/>
      <c r="DR457" s="21"/>
      <c r="DS457" s="21"/>
      <c r="DT457" s="21"/>
      <c r="DU457" s="21"/>
      <c r="DV457" s="21"/>
      <c r="DW457" s="21"/>
      <c r="DX457" s="21"/>
      <c r="DY457" s="21"/>
      <c r="DZ457" s="21"/>
      <c r="EA457" s="21"/>
      <c r="EB457" s="21"/>
      <c r="EC457" s="21"/>
      <c r="ED457" s="21"/>
      <c r="EE457" s="21"/>
      <c r="EF457" s="21"/>
    </row>
    <row r="458" spans="6:136" s="20" customFormat="1" hidden="1">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21"/>
      <c r="AQ458" s="21"/>
      <c r="AR458" s="21"/>
      <c r="AS458" s="21"/>
      <c r="AT458" s="21"/>
      <c r="AU458" s="21"/>
      <c r="AV458" s="21"/>
      <c r="AW458" s="21"/>
      <c r="AX458" s="21"/>
      <c r="AY458" s="21"/>
      <c r="AZ458" s="21"/>
      <c r="BA458" s="21"/>
      <c r="BB458" s="21"/>
      <c r="BC458" s="21"/>
      <c r="BD458" s="21"/>
      <c r="BE458" s="21"/>
      <c r="BF458" s="21"/>
      <c r="BG458" s="21"/>
      <c r="BH458" s="21"/>
      <c r="BI458" s="21"/>
      <c r="BJ458" s="21"/>
      <c r="BK458" s="21"/>
      <c r="BL458" s="21"/>
      <c r="BM458" s="21"/>
      <c r="BN458" s="21"/>
      <c r="BO458" s="21"/>
      <c r="BP458" s="21"/>
      <c r="BQ458" s="21"/>
      <c r="BR458" s="21"/>
      <c r="BS458" s="21"/>
      <c r="BT458" s="21"/>
      <c r="BU458" s="21"/>
      <c r="BV458" s="21"/>
      <c r="BW458" s="21"/>
      <c r="BX458" s="21"/>
      <c r="BY458" s="21"/>
      <c r="BZ458" s="21"/>
      <c r="CA458" s="21"/>
      <c r="CB458" s="21"/>
      <c r="CC458" s="21"/>
      <c r="CD458" s="21"/>
      <c r="CE458" s="21"/>
      <c r="CF458" s="21"/>
      <c r="CG458" s="21"/>
      <c r="CH458" s="21"/>
      <c r="CI458" s="21"/>
      <c r="CJ458" s="21"/>
      <c r="CK458" s="21"/>
      <c r="CL458" s="21"/>
      <c r="CM458" s="21"/>
      <c r="CN458" s="21"/>
      <c r="CO458" s="21"/>
      <c r="CP458" s="21"/>
      <c r="CQ458" s="21"/>
      <c r="CR458" s="21"/>
      <c r="CS458" s="21"/>
      <c r="CT458" s="21"/>
      <c r="CU458" s="21"/>
      <c r="CV458" s="21"/>
      <c r="CW458" s="21"/>
      <c r="CX458" s="21"/>
      <c r="CY458" s="21"/>
      <c r="CZ458" s="21"/>
      <c r="DA458" s="21"/>
      <c r="DB458" s="21"/>
      <c r="DC458" s="21"/>
      <c r="DD458" s="21"/>
      <c r="DE458" s="21"/>
      <c r="DF458" s="21"/>
      <c r="DG458" s="21"/>
      <c r="DH458" s="21"/>
      <c r="DI458" s="21"/>
      <c r="DJ458" s="21"/>
      <c r="DK458" s="21"/>
      <c r="DL458" s="21"/>
      <c r="DM458" s="21"/>
      <c r="DN458" s="21"/>
      <c r="DO458" s="21"/>
      <c r="DP458" s="21"/>
      <c r="DQ458" s="21"/>
      <c r="DR458" s="21"/>
      <c r="DS458" s="21"/>
      <c r="DT458" s="21"/>
      <c r="DU458" s="21"/>
      <c r="DV458" s="21"/>
      <c r="DW458" s="21"/>
      <c r="DX458" s="21"/>
      <c r="DY458" s="21"/>
      <c r="DZ458" s="21"/>
      <c r="EA458" s="21"/>
      <c r="EB458" s="21"/>
      <c r="EC458" s="21"/>
      <c r="ED458" s="21"/>
      <c r="EE458" s="21"/>
      <c r="EF458" s="21"/>
    </row>
    <row r="459" spans="6:136" s="20" customFormat="1" hidden="1">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c r="AK459" s="17"/>
      <c r="AL459" s="17"/>
      <c r="AM459" s="17"/>
      <c r="AN459" s="17"/>
      <c r="AO459" s="17"/>
      <c r="AP459" s="21"/>
      <c r="AQ459" s="21"/>
      <c r="AR459" s="21"/>
      <c r="AS459" s="21"/>
      <c r="AT459" s="21"/>
      <c r="AU459" s="21"/>
      <c r="AV459" s="21"/>
      <c r="AW459" s="21"/>
      <c r="AX459" s="21"/>
      <c r="AY459" s="21"/>
      <c r="AZ459" s="21"/>
      <c r="BA459" s="21"/>
      <c r="BB459" s="21"/>
      <c r="BC459" s="21"/>
      <c r="BD459" s="21"/>
      <c r="BE459" s="21"/>
      <c r="BF459" s="21"/>
      <c r="BG459" s="21"/>
      <c r="BH459" s="21"/>
      <c r="BI459" s="21"/>
      <c r="BJ459" s="21"/>
      <c r="BK459" s="21"/>
      <c r="BL459" s="21"/>
      <c r="BM459" s="21"/>
      <c r="BN459" s="21"/>
      <c r="BO459" s="21"/>
      <c r="BP459" s="21"/>
      <c r="BQ459" s="21"/>
      <c r="BR459" s="21"/>
      <c r="BS459" s="21"/>
      <c r="BT459" s="21"/>
      <c r="BU459" s="21"/>
      <c r="BV459" s="21"/>
      <c r="BW459" s="21"/>
      <c r="BX459" s="21"/>
      <c r="BY459" s="21"/>
      <c r="BZ459" s="21"/>
      <c r="CA459" s="21"/>
      <c r="CB459" s="21"/>
      <c r="CC459" s="21"/>
      <c r="CD459" s="21"/>
      <c r="CE459" s="21"/>
      <c r="CF459" s="21"/>
      <c r="CG459" s="21"/>
      <c r="CH459" s="21"/>
      <c r="CI459" s="21"/>
      <c r="CJ459" s="21"/>
      <c r="CK459" s="21"/>
      <c r="CL459" s="21"/>
      <c r="CM459" s="21"/>
      <c r="CN459" s="21"/>
      <c r="CO459" s="21"/>
      <c r="CP459" s="21"/>
      <c r="CQ459" s="21"/>
      <c r="CR459" s="21"/>
      <c r="CS459" s="21"/>
      <c r="CT459" s="21"/>
      <c r="CU459" s="21"/>
      <c r="CV459" s="21"/>
      <c r="CW459" s="21"/>
      <c r="CX459" s="21"/>
      <c r="CY459" s="21"/>
      <c r="CZ459" s="21"/>
      <c r="DA459" s="21"/>
      <c r="DB459" s="21"/>
      <c r="DC459" s="21"/>
      <c r="DD459" s="21"/>
      <c r="DE459" s="21"/>
      <c r="DF459" s="21"/>
      <c r="DG459" s="21"/>
      <c r="DH459" s="21"/>
      <c r="DI459" s="21"/>
      <c r="DJ459" s="21"/>
      <c r="DK459" s="21"/>
      <c r="DL459" s="21"/>
      <c r="DM459" s="21"/>
      <c r="DN459" s="21"/>
      <c r="DO459" s="21"/>
      <c r="DP459" s="21"/>
      <c r="DQ459" s="21"/>
      <c r="DR459" s="21"/>
      <c r="DS459" s="21"/>
      <c r="DT459" s="21"/>
      <c r="DU459" s="21"/>
      <c r="DV459" s="21"/>
      <c r="DW459" s="21"/>
      <c r="DX459" s="21"/>
      <c r="DY459" s="21"/>
      <c r="DZ459" s="21"/>
      <c r="EA459" s="21"/>
      <c r="EB459" s="21"/>
      <c r="EC459" s="21"/>
      <c r="ED459" s="21"/>
      <c r="EE459" s="21"/>
      <c r="EF459" s="21"/>
    </row>
    <row r="460" spans="6:136" s="20" customFormat="1" hidden="1">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21"/>
      <c r="AQ460" s="21"/>
      <c r="AR460" s="21"/>
      <c r="AS460" s="21"/>
      <c r="AT460" s="21"/>
      <c r="AU460" s="21"/>
      <c r="AV460" s="21"/>
      <c r="AW460" s="21"/>
      <c r="AX460" s="21"/>
      <c r="AY460" s="21"/>
      <c r="AZ460" s="21"/>
      <c r="BA460" s="21"/>
      <c r="BB460" s="21"/>
      <c r="BC460" s="21"/>
      <c r="BD460" s="21"/>
      <c r="BE460" s="21"/>
      <c r="BF460" s="21"/>
      <c r="BG460" s="21"/>
      <c r="BH460" s="21"/>
      <c r="BI460" s="21"/>
      <c r="BJ460" s="21"/>
      <c r="BK460" s="21"/>
      <c r="BL460" s="21"/>
      <c r="BM460" s="21"/>
      <c r="BN460" s="21"/>
      <c r="BO460" s="21"/>
      <c r="BP460" s="21"/>
      <c r="BQ460" s="21"/>
      <c r="BR460" s="21"/>
      <c r="BS460" s="21"/>
      <c r="BT460" s="21"/>
      <c r="BU460" s="21"/>
      <c r="BV460" s="21"/>
      <c r="BW460" s="21"/>
      <c r="BX460" s="21"/>
      <c r="BY460" s="21"/>
      <c r="BZ460" s="21"/>
      <c r="CA460" s="21"/>
      <c r="CB460" s="21"/>
      <c r="CC460" s="21"/>
      <c r="CD460" s="21"/>
      <c r="CE460" s="21"/>
      <c r="CF460" s="21"/>
      <c r="CG460" s="21"/>
      <c r="CH460" s="21"/>
      <c r="CI460" s="21"/>
      <c r="CJ460" s="21"/>
      <c r="CK460" s="21"/>
      <c r="CL460" s="21"/>
      <c r="CM460" s="21"/>
      <c r="CN460" s="21"/>
      <c r="CO460" s="21"/>
      <c r="CP460" s="21"/>
      <c r="CQ460" s="21"/>
      <c r="CR460" s="21"/>
      <c r="CS460" s="21"/>
      <c r="CT460" s="21"/>
      <c r="CU460" s="21"/>
      <c r="CV460" s="21"/>
      <c r="CW460" s="21"/>
      <c r="CX460" s="21"/>
      <c r="CY460" s="21"/>
      <c r="CZ460" s="21"/>
      <c r="DA460" s="21"/>
      <c r="DB460" s="21"/>
      <c r="DC460" s="21"/>
      <c r="DD460" s="21"/>
      <c r="DE460" s="21"/>
      <c r="DF460" s="21"/>
      <c r="DG460" s="21"/>
      <c r="DH460" s="21"/>
      <c r="DI460" s="21"/>
      <c r="DJ460" s="21"/>
      <c r="DK460" s="21"/>
      <c r="DL460" s="21"/>
      <c r="DM460" s="21"/>
      <c r="DN460" s="21"/>
      <c r="DO460" s="21"/>
      <c r="DP460" s="21"/>
      <c r="DQ460" s="21"/>
      <c r="DR460" s="21"/>
      <c r="DS460" s="21"/>
      <c r="DT460" s="21"/>
      <c r="DU460" s="21"/>
      <c r="DV460" s="21"/>
      <c r="DW460" s="21"/>
      <c r="DX460" s="21"/>
      <c r="DY460" s="21"/>
      <c r="DZ460" s="21"/>
      <c r="EA460" s="21"/>
      <c r="EB460" s="21"/>
      <c r="EC460" s="21"/>
      <c r="ED460" s="21"/>
      <c r="EE460" s="21"/>
      <c r="EF460" s="21"/>
    </row>
    <row r="461" spans="6:136" s="20" customFormat="1" hidden="1">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c r="AK461" s="17"/>
      <c r="AL461" s="17"/>
      <c r="AM461" s="17"/>
      <c r="AN461" s="17"/>
      <c r="AO461" s="17"/>
      <c r="AP461" s="21"/>
      <c r="AQ461" s="21"/>
      <c r="AR461" s="21"/>
      <c r="AS461" s="21"/>
      <c r="AT461" s="21"/>
      <c r="AU461" s="21"/>
      <c r="AV461" s="21"/>
      <c r="AW461" s="21"/>
      <c r="AX461" s="21"/>
      <c r="AY461" s="21"/>
      <c r="AZ461" s="21"/>
      <c r="BA461" s="21"/>
      <c r="BB461" s="21"/>
      <c r="BC461" s="21"/>
      <c r="BD461" s="21"/>
      <c r="BE461" s="21"/>
      <c r="BF461" s="21"/>
      <c r="BG461" s="21"/>
      <c r="BH461" s="21"/>
      <c r="BI461" s="21"/>
      <c r="BJ461" s="21"/>
      <c r="BK461" s="21"/>
      <c r="BL461" s="21"/>
      <c r="BM461" s="21"/>
      <c r="BN461" s="21"/>
      <c r="BO461" s="21"/>
      <c r="BP461" s="21"/>
      <c r="BQ461" s="21"/>
      <c r="BR461" s="21"/>
      <c r="BS461" s="21"/>
      <c r="BT461" s="21"/>
      <c r="BU461" s="21"/>
      <c r="BV461" s="21"/>
      <c r="BW461" s="21"/>
      <c r="BX461" s="21"/>
      <c r="BY461" s="21"/>
      <c r="BZ461" s="21"/>
      <c r="CA461" s="21"/>
      <c r="CB461" s="21"/>
      <c r="CC461" s="21"/>
      <c r="CD461" s="21"/>
      <c r="CE461" s="21"/>
      <c r="CF461" s="21"/>
      <c r="CG461" s="21"/>
      <c r="CH461" s="21"/>
      <c r="CI461" s="21"/>
      <c r="CJ461" s="21"/>
      <c r="CK461" s="21"/>
      <c r="CL461" s="21"/>
      <c r="CM461" s="21"/>
      <c r="CN461" s="21"/>
      <c r="CO461" s="21"/>
      <c r="CP461" s="21"/>
      <c r="CQ461" s="21"/>
      <c r="CR461" s="21"/>
      <c r="CS461" s="21"/>
      <c r="CT461" s="21"/>
      <c r="CU461" s="21"/>
      <c r="CV461" s="21"/>
      <c r="CW461" s="21"/>
      <c r="CX461" s="21"/>
      <c r="CY461" s="21"/>
      <c r="CZ461" s="21"/>
      <c r="DA461" s="21"/>
      <c r="DB461" s="21"/>
      <c r="DC461" s="21"/>
      <c r="DD461" s="21"/>
      <c r="DE461" s="21"/>
      <c r="DF461" s="21"/>
      <c r="DG461" s="21"/>
      <c r="DH461" s="21"/>
      <c r="DI461" s="21"/>
      <c r="DJ461" s="21"/>
      <c r="DK461" s="21"/>
      <c r="DL461" s="21"/>
      <c r="DM461" s="21"/>
      <c r="DN461" s="21"/>
      <c r="DO461" s="21"/>
      <c r="DP461" s="21"/>
      <c r="DQ461" s="21"/>
      <c r="DR461" s="21"/>
      <c r="DS461" s="21"/>
      <c r="DT461" s="21"/>
      <c r="DU461" s="21"/>
      <c r="DV461" s="21"/>
      <c r="DW461" s="21"/>
      <c r="DX461" s="21"/>
      <c r="DY461" s="21"/>
      <c r="DZ461" s="21"/>
      <c r="EA461" s="21"/>
      <c r="EB461" s="21"/>
      <c r="EC461" s="21"/>
      <c r="ED461" s="21"/>
      <c r="EE461" s="21"/>
      <c r="EF461" s="21"/>
    </row>
    <row r="462" spans="6:136" s="20" customFormat="1" hidden="1">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c r="AK462" s="17"/>
      <c r="AL462" s="17"/>
      <c r="AM462" s="17"/>
      <c r="AN462" s="17"/>
      <c r="AO462" s="17"/>
      <c r="AP462" s="21"/>
      <c r="AQ462" s="21"/>
      <c r="AR462" s="21"/>
      <c r="AS462" s="21"/>
      <c r="AT462" s="21"/>
      <c r="AU462" s="21"/>
      <c r="AV462" s="21"/>
      <c r="AW462" s="21"/>
      <c r="AX462" s="21"/>
      <c r="AY462" s="21"/>
      <c r="AZ462" s="21"/>
      <c r="BA462" s="21"/>
      <c r="BB462" s="21"/>
      <c r="BC462" s="21"/>
      <c r="BD462" s="21"/>
      <c r="BE462" s="21"/>
      <c r="BF462" s="21"/>
      <c r="BG462" s="21"/>
      <c r="BH462" s="21"/>
      <c r="BI462" s="21"/>
      <c r="BJ462" s="21"/>
      <c r="BK462" s="21"/>
      <c r="BL462" s="21"/>
      <c r="BM462" s="21"/>
      <c r="BN462" s="21"/>
      <c r="BO462" s="21"/>
      <c r="BP462" s="21"/>
      <c r="BQ462" s="21"/>
      <c r="BR462" s="21"/>
      <c r="BS462" s="21"/>
      <c r="BT462" s="21"/>
      <c r="BU462" s="21"/>
      <c r="BV462" s="21"/>
      <c r="BW462" s="21"/>
      <c r="BX462" s="21"/>
      <c r="BY462" s="21"/>
      <c r="BZ462" s="21"/>
      <c r="CA462" s="21"/>
      <c r="CB462" s="21"/>
      <c r="CC462" s="21"/>
      <c r="CD462" s="21"/>
      <c r="CE462" s="21"/>
      <c r="CF462" s="21"/>
      <c r="CG462" s="21"/>
      <c r="CH462" s="21"/>
      <c r="CI462" s="21"/>
      <c r="CJ462" s="21"/>
      <c r="CK462" s="21"/>
      <c r="CL462" s="21"/>
      <c r="CM462" s="21"/>
      <c r="CN462" s="21"/>
      <c r="CO462" s="21"/>
      <c r="CP462" s="21"/>
      <c r="CQ462" s="21"/>
      <c r="CR462" s="21"/>
      <c r="CS462" s="21"/>
      <c r="CT462" s="21"/>
      <c r="CU462" s="21"/>
      <c r="CV462" s="21"/>
      <c r="CW462" s="21"/>
      <c r="CX462" s="21"/>
      <c r="CY462" s="21"/>
      <c r="CZ462" s="21"/>
      <c r="DA462" s="21"/>
      <c r="DB462" s="21"/>
      <c r="DC462" s="21"/>
      <c r="DD462" s="21"/>
      <c r="DE462" s="21"/>
      <c r="DF462" s="21"/>
      <c r="DG462" s="21"/>
      <c r="DH462" s="21"/>
      <c r="DI462" s="21"/>
      <c r="DJ462" s="21"/>
      <c r="DK462" s="21"/>
      <c r="DL462" s="21"/>
      <c r="DM462" s="21"/>
      <c r="DN462" s="21"/>
      <c r="DO462" s="21"/>
      <c r="DP462" s="21"/>
      <c r="DQ462" s="21"/>
      <c r="DR462" s="21"/>
      <c r="DS462" s="21"/>
      <c r="DT462" s="21"/>
      <c r="DU462" s="21"/>
      <c r="DV462" s="21"/>
      <c r="DW462" s="21"/>
      <c r="DX462" s="21"/>
      <c r="DY462" s="21"/>
      <c r="DZ462" s="21"/>
      <c r="EA462" s="21"/>
      <c r="EB462" s="21"/>
      <c r="EC462" s="21"/>
      <c r="ED462" s="21"/>
      <c r="EE462" s="21"/>
      <c r="EF462" s="21"/>
    </row>
    <row r="463" spans="6:136" s="20" customFormat="1" hidden="1">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c r="AK463" s="17"/>
      <c r="AL463" s="17"/>
      <c r="AM463" s="17"/>
      <c r="AN463" s="17"/>
      <c r="AO463" s="17"/>
      <c r="AP463" s="21"/>
      <c r="AQ463" s="21"/>
      <c r="AR463" s="21"/>
      <c r="AS463" s="21"/>
      <c r="AT463" s="21"/>
      <c r="AU463" s="21"/>
      <c r="AV463" s="21"/>
      <c r="AW463" s="21"/>
      <c r="AX463" s="21"/>
      <c r="AY463" s="21"/>
      <c r="AZ463" s="21"/>
      <c r="BA463" s="21"/>
      <c r="BB463" s="21"/>
      <c r="BC463" s="21"/>
      <c r="BD463" s="21"/>
      <c r="BE463" s="21"/>
      <c r="BF463" s="21"/>
      <c r="BG463" s="21"/>
      <c r="BH463" s="21"/>
      <c r="BI463" s="21"/>
      <c r="BJ463" s="21"/>
      <c r="BK463" s="21"/>
      <c r="BL463" s="21"/>
      <c r="BM463" s="21"/>
      <c r="BN463" s="21"/>
      <c r="BO463" s="21"/>
      <c r="BP463" s="21"/>
      <c r="BQ463" s="21"/>
      <c r="BR463" s="21"/>
      <c r="BS463" s="21"/>
      <c r="BT463" s="21"/>
      <c r="BU463" s="21"/>
      <c r="BV463" s="21"/>
      <c r="BW463" s="21"/>
      <c r="BX463" s="21"/>
      <c r="BY463" s="21"/>
      <c r="BZ463" s="21"/>
      <c r="CA463" s="21"/>
      <c r="CB463" s="21"/>
      <c r="CC463" s="21"/>
      <c r="CD463" s="21"/>
      <c r="CE463" s="21"/>
      <c r="CF463" s="21"/>
      <c r="CG463" s="21"/>
      <c r="CH463" s="21"/>
      <c r="CI463" s="21"/>
      <c r="CJ463" s="21"/>
      <c r="CK463" s="21"/>
      <c r="CL463" s="21"/>
      <c r="CM463" s="21"/>
      <c r="CN463" s="21"/>
      <c r="CO463" s="21"/>
      <c r="CP463" s="21"/>
      <c r="CQ463" s="21"/>
      <c r="CR463" s="21"/>
      <c r="CS463" s="21"/>
      <c r="CT463" s="21"/>
      <c r="CU463" s="21"/>
      <c r="CV463" s="21"/>
      <c r="CW463" s="21"/>
      <c r="CX463" s="21"/>
      <c r="CY463" s="21"/>
      <c r="CZ463" s="21"/>
      <c r="DA463" s="21"/>
      <c r="DB463" s="21"/>
      <c r="DC463" s="21"/>
      <c r="DD463" s="21"/>
      <c r="DE463" s="21"/>
      <c r="DF463" s="21"/>
      <c r="DG463" s="21"/>
      <c r="DH463" s="21"/>
      <c r="DI463" s="21"/>
      <c r="DJ463" s="21"/>
      <c r="DK463" s="21"/>
      <c r="DL463" s="21"/>
      <c r="DM463" s="21"/>
      <c r="DN463" s="21"/>
      <c r="DO463" s="21"/>
      <c r="DP463" s="21"/>
      <c r="DQ463" s="21"/>
      <c r="DR463" s="21"/>
      <c r="DS463" s="21"/>
      <c r="DT463" s="21"/>
      <c r="DU463" s="21"/>
      <c r="DV463" s="21"/>
      <c r="DW463" s="21"/>
      <c r="DX463" s="21"/>
      <c r="DY463" s="21"/>
      <c r="DZ463" s="21"/>
      <c r="EA463" s="21"/>
      <c r="EB463" s="21"/>
      <c r="EC463" s="21"/>
      <c r="ED463" s="21"/>
      <c r="EE463" s="21"/>
      <c r="EF463" s="21"/>
    </row>
    <row r="464" spans="6:136" s="20" customFormat="1" hidden="1">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21"/>
      <c r="AQ464" s="21"/>
      <c r="AR464" s="21"/>
      <c r="AS464" s="21"/>
      <c r="AT464" s="21"/>
      <c r="AU464" s="21"/>
      <c r="AV464" s="21"/>
      <c r="AW464" s="21"/>
      <c r="AX464" s="21"/>
      <c r="AY464" s="21"/>
      <c r="AZ464" s="21"/>
      <c r="BA464" s="21"/>
      <c r="BB464" s="21"/>
      <c r="BC464" s="21"/>
      <c r="BD464" s="21"/>
      <c r="BE464" s="21"/>
      <c r="BF464" s="21"/>
      <c r="BG464" s="21"/>
      <c r="BH464" s="21"/>
      <c r="BI464" s="21"/>
      <c r="BJ464" s="21"/>
      <c r="BK464" s="21"/>
      <c r="BL464" s="21"/>
      <c r="BM464" s="21"/>
      <c r="BN464" s="21"/>
      <c r="BO464" s="21"/>
      <c r="BP464" s="21"/>
      <c r="BQ464" s="21"/>
      <c r="BR464" s="21"/>
      <c r="BS464" s="21"/>
      <c r="BT464" s="21"/>
      <c r="BU464" s="21"/>
      <c r="BV464" s="21"/>
      <c r="BW464" s="21"/>
      <c r="BX464" s="21"/>
      <c r="BY464" s="21"/>
      <c r="BZ464" s="21"/>
      <c r="CA464" s="21"/>
      <c r="CB464" s="21"/>
      <c r="CC464" s="21"/>
      <c r="CD464" s="21"/>
      <c r="CE464" s="21"/>
      <c r="CF464" s="21"/>
      <c r="CG464" s="21"/>
      <c r="CH464" s="21"/>
      <c r="CI464" s="21"/>
      <c r="CJ464" s="21"/>
      <c r="CK464" s="21"/>
      <c r="CL464" s="21"/>
      <c r="CM464" s="21"/>
      <c r="CN464" s="21"/>
      <c r="CO464" s="21"/>
      <c r="CP464" s="21"/>
      <c r="CQ464" s="21"/>
      <c r="CR464" s="21"/>
      <c r="CS464" s="21"/>
      <c r="CT464" s="21"/>
      <c r="CU464" s="21"/>
      <c r="CV464" s="21"/>
      <c r="CW464" s="21"/>
      <c r="CX464" s="21"/>
      <c r="CY464" s="21"/>
      <c r="CZ464" s="21"/>
      <c r="DA464" s="21"/>
      <c r="DB464" s="21"/>
      <c r="DC464" s="21"/>
      <c r="DD464" s="21"/>
      <c r="DE464" s="21"/>
      <c r="DF464" s="21"/>
      <c r="DG464" s="21"/>
      <c r="DH464" s="21"/>
      <c r="DI464" s="21"/>
      <c r="DJ464" s="21"/>
      <c r="DK464" s="21"/>
      <c r="DL464" s="21"/>
      <c r="DM464" s="21"/>
      <c r="DN464" s="21"/>
      <c r="DO464" s="21"/>
      <c r="DP464" s="21"/>
      <c r="DQ464" s="21"/>
      <c r="DR464" s="21"/>
      <c r="DS464" s="21"/>
      <c r="DT464" s="21"/>
      <c r="DU464" s="21"/>
      <c r="DV464" s="21"/>
      <c r="DW464" s="21"/>
      <c r="DX464" s="21"/>
      <c r="DY464" s="21"/>
      <c r="DZ464" s="21"/>
      <c r="EA464" s="21"/>
      <c r="EB464" s="21"/>
      <c r="EC464" s="21"/>
      <c r="ED464" s="21"/>
      <c r="EE464" s="21"/>
      <c r="EF464" s="21"/>
    </row>
    <row r="465" spans="6:136" s="20" customFormat="1" hidden="1">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c r="AK465" s="17"/>
      <c r="AL465" s="17"/>
      <c r="AM465" s="17"/>
      <c r="AN465" s="17"/>
      <c r="AO465" s="17"/>
      <c r="AP465" s="21"/>
      <c r="AQ465" s="21"/>
      <c r="AR465" s="21"/>
      <c r="AS465" s="21"/>
      <c r="AT465" s="21"/>
      <c r="AU465" s="21"/>
      <c r="AV465" s="21"/>
      <c r="AW465" s="21"/>
      <c r="AX465" s="21"/>
      <c r="AY465" s="21"/>
      <c r="AZ465" s="21"/>
      <c r="BA465" s="21"/>
      <c r="BB465" s="21"/>
      <c r="BC465" s="21"/>
      <c r="BD465" s="21"/>
      <c r="BE465" s="21"/>
      <c r="BF465" s="21"/>
      <c r="BG465" s="21"/>
      <c r="BH465" s="21"/>
      <c r="BI465" s="21"/>
      <c r="BJ465" s="21"/>
      <c r="BK465" s="21"/>
      <c r="BL465" s="21"/>
      <c r="BM465" s="21"/>
      <c r="BN465" s="21"/>
      <c r="BO465" s="21"/>
      <c r="BP465" s="21"/>
      <c r="BQ465" s="21"/>
      <c r="BR465" s="21"/>
      <c r="BS465" s="21"/>
      <c r="BT465" s="21"/>
      <c r="BU465" s="21"/>
      <c r="BV465" s="21"/>
      <c r="BW465" s="21"/>
      <c r="BX465" s="21"/>
      <c r="BY465" s="21"/>
      <c r="BZ465" s="21"/>
      <c r="CA465" s="21"/>
      <c r="CB465" s="21"/>
      <c r="CC465" s="21"/>
      <c r="CD465" s="21"/>
      <c r="CE465" s="21"/>
      <c r="CF465" s="21"/>
      <c r="CG465" s="21"/>
      <c r="CH465" s="21"/>
      <c r="CI465" s="21"/>
      <c r="CJ465" s="21"/>
      <c r="CK465" s="21"/>
      <c r="CL465" s="21"/>
      <c r="CM465" s="21"/>
      <c r="CN465" s="21"/>
      <c r="CO465" s="21"/>
      <c r="CP465" s="21"/>
      <c r="CQ465" s="21"/>
      <c r="CR465" s="21"/>
      <c r="CS465" s="21"/>
      <c r="CT465" s="21"/>
      <c r="CU465" s="21"/>
      <c r="CV465" s="21"/>
      <c r="CW465" s="21"/>
      <c r="CX465" s="21"/>
      <c r="CY465" s="21"/>
      <c r="CZ465" s="21"/>
      <c r="DA465" s="21"/>
      <c r="DB465" s="21"/>
      <c r="DC465" s="21"/>
      <c r="DD465" s="21"/>
      <c r="DE465" s="21"/>
      <c r="DF465" s="21"/>
      <c r="DG465" s="21"/>
      <c r="DH465" s="21"/>
      <c r="DI465" s="21"/>
      <c r="DJ465" s="21"/>
      <c r="DK465" s="21"/>
      <c r="DL465" s="21"/>
      <c r="DM465" s="21"/>
      <c r="DN465" s="21"/>
      <c r="DO465" s="21"/>
      <c r="DP465" s="21"/>
      <c r="DQ465" s="21"/>
      <c r="DR465" s="21"/>
      <c r="DS465" s="21"/>
      <c r="DT465" s="21"/>
      <c r="DU465" s="21"/>
      <c r="DV465" s="21"/>
      <c r="DW465" s="21"/>
      <c r="DX465" s="21"/>
      <c r="DY465" s="21"/>
      <c r="DZ465" s="21"/>
      <c r="EA465" s="21"/>
      <c r="EB465" s="21"/>
      <c r="EC465" s="21"/>
      <c r="ED465" s="21"/>
      <c r="EE465" s="21"/>
      <c r="EF465" s="21"/>
    </row>
    <row r="466" spans="6:136" s="20" customFormat="1" hidden="1">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21"/>
      <c r="AQ466" s="21"/>
      <c r="AR466" s="21"/>
      <c r="AS466" s="21"/>
      <c r="AT466" s="21"/>
      <c r="AU466" s="21"/>
      <c r="AV466" s="21"/>
      <c r="AW466" s="21"/>
      <c r="AX466" s="21"/>
      <c r="AY466" s="21"/>
      <c r="AZ466" s="21"/>
      <c r="BA466" s="21"/>
      <c r="BB466" s="21"/>
      <c r="BC466" s="21"/>
      <c r="BD466" s="21"/>
      <c r="BE466" s="21"/>
      <c r="BF466" s="21"/>
      <c r="BG466" s="21"/>
      <c r="BH466" s="21"/>
      <c r="BI466" s="21"/>
      <c r="BJ466" s="21"/>
      <c r="BK466" s="21"/>
      <c r="BL466" s="21"/>
      <c r="BM466" s="21"/>
      <c r="BN466" s="21"/>
      <c r="BO466" s="21"/>
      <c r="BP466" s="21"/>
      <c r="BQ466" s="21"/>
      <c r="BR466" s="21"/>
      <c r="BS466" s="21"/>
      <c r="BT466" s="21"/>
      <c r="BU466" s="21"/>
      <c r="BV466" s="21"/>
      <c r="BW466" s="21"/>
      <c r="BX466" s="21"/>
      <c r="BY466" s="21"/>
      <c r="BZ466" s="21"/>
      <c r="CA466" s="21"/>
      <c r="CB466" s="21"/>
      <c r="CC466" s="21"/>
      <c r="CD466" s="21"/>
      <c r="CE466" s="21"/>
      <c r="CF466" s="21"/>
      <c r="CG466" s="21"/>
      <c r="CH466" s="21"/>
      <c r="CI466" s="21"/>
      <c r="CJ466" s="21"/>
      <c r="CK466" s="21"/>
      <c r="CL466" s="21"/>
      <c r="CM466" s="21"/>
      <c r="CN466" s="21"/>
      <c r="CO466" s="21"/>
      <c r="CP466" s="21"/>
      <c r="CQ466" s="21"/>
      <c r="CR466" s="21"/>
      <c r="CS466" s="21"/>
      <c r="CT466" s="21"/>
      <c r="CU466" s="21"/>
      <c r="CV466" s="21"/>
      <c r="CW466" s="21"/>
      <c r="CX466" s="21"/>
      <c r="CY466" s="21"/>
      <c r="CZ466" s="21"/>
      <c r="DA466" s="21"/>
      <c r="DB466" s="21"/>
      <c r="DC466" s="21"/>
      <c r="DD466" s="21"/>
      <c r="DE466" s="21"/>
      <c r="DF466" s="21"/>
      <c r="DG466" s="21"/>
      <c r="DH466" s="21"/>
      <c r="DI466" s="21"/>
      <c r="DJ466" s="21"/>
      <c r="DK466" s="21"/>
      <c r="DL466" s="21"/>
      <c r="DM466" s="21"/>
      <c r="DN466" s="21"/>
      <c r="DO466" s="21"/>
      <c r="DP466" s="21"/>
      <c r="DQ466" s="21"/>
      <c r="DR466" s="21"/>
      <c r="DS466" s="21"/>
      <c r="DT466" s="21"/>
      <c r="DU466" s="21"/>
      <c r="DV466" s="21"/>
      <c r="DW466" s="21"/>
      <c r="DX466" s="21"/>
      <c r="DY466" s="21"/>
      <c r="DZ466" s="21"/>
      <c r="EA466" s="21"/>
      <c r="EB466" s="21"/>
      <c r="EC466" s="21"/>
      <c r="ED466" s="21"/>
      <c r="EE466" s="21"/>
      <c r="EF466" s="21"/>
    </row>
    <row r="467" spans="6:136" s="20" customFormat="1" hidden="1">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c r="AK467" s="17"/>
      <c r="AL467" s="17"/>
      <c r="AM467" s="17"/>
      <c r="AN467" s="17"/>
      <c r="AO467" s="17"/>
      <c r="AP467" s="21"/>
      <c r="AQ467" s="21"/>
      <c r="AR467" s="21"/>
      <c r="AS467" s="21"/>
      <c r="AT467" s="21"/>
      <c r="AU467" s="21"/>
      <c r="AV467" s="21"/>
      <c r="AW467" s="21"/>
      <c r="AX467" s="21"/>
      <c r="AY467" s="21"/>
      <c r="AZ467" s="21"/>
      <c r="BA467" s="21"/>
      <c r="BB467" s="21"/>
      <c r="BC467" s="21"/>
      <c r="BD467" s="21"/>
      <c r="BE467" s="21"/>
      <c r="BF467" s="21"/>
      <c r="BG467" s="21"/>
      <c r="BH467" s="21"/>
      <c r="BI467" s="21"/>
      <c r="BJ467" s="21"/>
      <c r="BK467" s="21"/>
      <c r="BL467" s="21"/>
      <c r="BM467" s="21"/>
      <c r="BN467" s="21"/>
      <c r="BO467" s="21"/>
      <c r="BP467" s="21"/>
      <c r="BQ467" s="21"/>
      <c r="BR467" s="21"/>
      <c r="BS467" s="21"/>
      <c r="BT467" s="21"/>
      <c r="BU467" s="21"/>
      <c r="BV467" s="21"/>
      <c r="BW467" s="21"/>
      <c r="BX467" s="21"/>
      <c r="BY467" s="21"/>
      <c r="BZ467" s="21"/>
      <c r="CA467" s="21"/>
      <c r="CB467" s="21"/>
      <c r="CC467" s="21"/>
      <c r="CD467" s="21"/>
      <c r="CE467" s="21"/>
      <c r="CF467" s="21"/>
      <c r="CG467" s="21"/>
      <c r="CH467" s="21"/>
      <c r="CI467" s="21"/>
      <c r="CJ467" s="21"/>
      <c r="CK467" s="21"/>
      <c r="CL467" s="21"/>
      <c r="CM467" s="21"/>
      <c r="CN467" s="21"/>
      <c r="CO467" s="21"/>
      <c r="CP467" s="21"/>
      <c r="CQ467" s="21"/>
      <c r="CR467" s="21"/>
      <c r="CS467" s="21"/>
      <c r="CT467" s="21"/>
      <c r="CU467" s="21"/>
      <c r="CV467" s="21"/>
      <c r="CW467" s="21"/>
      <c r="CX467" s="21"/>
      <c r="CY467" s="21"/>
      <c r="CZ467" s="21"/>
      <c r="DA467" s="21"/>
      <c r="DB467" s="21"/>
      <c r="DC467" s="21"/>
      <c r="DD467" s="21"/>
      <c r="DE467" s="21"/>
      <c r="DF467" s="21"/>
      <c r="DG467" s="21"/>
      <c r="DH467" s="21"/>
      <c r="DI467" s="21"/>
      <c r="DJ467" s="21"/>
      <c r="DK467" s="21"/>
      <c r="DL467" s="21"/>
      <c r="DM467" s="21"/>
      <c r="DN467" s="21"/>
      <c r="DO467" s="21"/>
      <c r="DP467" s="21"/>
      <c r="DQ467" s="21"/>
      <c r="DR467" s="21"/>
      <c r="DS467" s="21"/>
      <c r="DT467" s="21"/>
      <c r="DU467" s="21"/>
      <c r="DV467" s="21"/>
      <c r="DW467" s="21"/>
      <c r="DX467" s="21"/>
      <c r="DY467" s="21"/>
      <c r="DZ467" s="21"/>
      <c r="EA467" s="21"/>
      <c r="EB467" s="21"/>
      <c r="EC467" s="21"/>
      <c r="ED467" s="21"/>
      <c r="EE467" s="21"/>
      <c r="EF467" s="21"/>
    </row>
    <row r="468" spans="6:136" s="20" customFormat="1" hidden="1">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c r="AK468" s="17"/>
      <c r="AL468" s="17"/>
      <c r="AM468" s="17"/>
      <c r="AN468" s="17"/>
      <c r="AO468" s="17"/>
      <c r="AP468" s="21"/>
      <c r="AQ468" s="21"/>
      <c r="AR468" s="21"/>
      <c r="AS468" s="21"/>
      <c r="AT468" s="21"/>
      <c r="AU468" s="21"/>
      <c r="AV468" s="21"/>
      <c r="AW468" s="21"/>
      <c r="AX468" s="21"/>
      <c r="AY468" s="21"/>
      <c r="AZ468" s="21"/>
      <c r="BA468" s="21"/>
      <c r="BB468" s="21"/>
      <c r="BC468" s="21"/>
      <c r="BD468" s="21"/>
      <c r="BE468" s="21"/>
      <c r="BF468" s="21"/>
      <c r="BG468" s="21"/>
      <c r="BH468" s="21"/>
      <c r="BI468" s="21"/>
      <c r="BJ468" s="21"/>
      <c r="BK468" s="21"/>
      <c r="BL468" s="21"/>
      <c r="BM468" s="21"/>
      <c r="BN468" s="21"/>
      <c r="BO468" s="21"/>
      <c r="BP468" s="21"/>
      <c r="BQ468" s="21"/>
      <c r="BR468" s="21"/>
      <c r="BS468" s="21"/>
      <c r="BT468" s="21"/>
      <c r="BU468" s="21"/>
      <c r="BV468" s="21"/>
      <c r="BW468" s="21"/>
      <c r="BX468" s="21"/>
      <c r="BY468" s="21"/>
      <c r="BZ468" s="21"/>
      <c r="CA468" s="21"/>
      <c r="CB468" s="21"/>
      <c r="CC468" s="21"/>
      <c r="CD468" s="21"/>
      <c r="CE468" s="21"/>
      <c r="CF468" s="21"/>
      <c r="CG468" s="21"/>
      <c r="CH468" s="21"/>
      <c r="CI468" s="21"/>
      <c r="CJ468" s="21"/>
      <c r="CK468" s="21"/>
      <c r="CL468" s="21"/>
      <c r="CM468" s="21"/>
      <c r="CN468" s="21"/>
      <c r="CO468" s="21"/>
      <c r="CP468" s="21"/>
      <c r="CQ468" s="21"/>
      <c r="CR468" s="21"/>
      <c r="CS468" s="21"/>
      <c r="CT468" s="21"/>
      <c r="CU468" s="21"/>
      <c r="CV468" s="21"/>
      <c r="CW468" s="21"/>
      <c r="CX468" s="21"/>
      <c r="CY468" s="21"/>
      <c r="CZ468" s="21"/>
      <c r="DA468" s="21"/>
      <c r="DB468" s="21"/>
      <c r="DC468" s="21"/>
      <c r="DD468" s="21"/>
      <c r="DE468" s="21"/>
      <c r="DF468" s="21"/>
      <c r="DG468" s="21"/>
      <c r="DH468" s="21"/>
      <c r="DI468" s="21"/>
      <c r="DJ468" s="21"/>
      <c r="DK468" s="21"/>
      <c r="DL468" s="21"/>
      <c r="DM468" s="21"/>
      <c r="DN468" s="21"/>
      <c r="DO468" s="21"/>
      <c r="DP468" s="21"/>
      <c r="DQ468" s="21"/>
      <c r="DR468" s="21"/>
      <c r="DS468" s="21"/>
      <c r="DT468" s="21"/>
      <c r="DU468" s="21"/>
      <c r="DV468" s="21"/>
      <c r="DW468" s="21"/>
      <c r="DX468" s="21"/>
      <c r="DY468" s="21"/>
      <c r="DZ468" s="21"/>
      <c r="EA468" s="21"/>
      <c r="EB468" s="21"/>
      <c r="EC468" s="21"/>
      <c r="ED468" s="21"/>
      <c r="EE468" s="21"/>
      <c r="EF468" s="21"/>
    </row>
    <row r="469" spans="6:136" s="20" customFormat="1" hidden="1">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c r="AK469" s="17"/>
      <c r="AL469" s="17"/>
      <c r="AM469" s="17"/>
      <c r="AN469" s="17"/>
      <c r="AO469" s="17"/>
      <c r="AP469" s="21"/>
      <c r="AQ469" s="21"/>
      <c r="AR469" s="21"/>
      <c r="AS469" s="21"/>
      <c r="AT469" s="21"/>
      <c r="AU469" s="21"/>
      <c r="AV469" s="21"/>
      <c r="AW469" s="21"/>
      <c r="AX469" s="21"/>
      <c r="AY469" s="21"/>
      <c r="AZ469" s="21"/>
      <c r="BA469" s="21"/>
      <c r="BB469" s="21"/>
      <c r="BC469" s="21"/>
      <c r="BD469" s="21"/>
      <c r="BE469" s="21"/>
      <c r="BF469" s="21"/>
      <c r="BG469" s="21"/>
      <c r="BH469" s="21"/>
      <c r="BI469" s="21"/>
      <c r="BJ469" s="21"/>
      <c r="BK469" s="21"/>
      <c r="BL469" s="21"/>
      <c r="BM469" s="21"/>
      <c r="BN469" s="21"/>
      <c r="BO469" s="21"/>
      <c r="BP469" s="21"/>
      <c r="BQ469" s="21"/>
      <c r="BR469" s="21"/>
      <c r="BS469" s="21"/>
      <c r="BT469" s="21"/>
      <c r="BU469" s="21"/>
      <c r="BV469" s="21"/>
      <c r="BW469" s="21"/>
      <c r="BX469" s="21"/>
      <c r="BY469" s="21"/>
      <c r="BZ469" s="21"/>
      <c r="CA469" s="21"/>
      <c r="CB469" s="21"/>
      <c r="CC469" s="21"/>
      <c r="CD469" s="21"/>
      <c r="CE469" s="21"/>
      <c r="CF469" s="21"/>
      <c r="CG469" s="21"/>
      <c r="CH469" s="21"/>
      <c r="CI469" s="21"/>
      <c r="CJ469" s="21"/>
      <c r="CK469" s="21"/>
      <c r="CL469" s="21"/>
      <c r="CM469" s="21"/>
      <c r="CN469" s="21"/>
      <c r="CO469" s="21"/>
      <c r="CP469" s="21"/>
      <c r="CQ469" s="21"/>
      <c r="CR469" s="21"/>
      <c r="CS469" s="21"/>
      <c r="CT469" s="21"/>
      <c r="CU469" s="21"/>
      <c r="CV469" s="21"/>
      <c r="CW469" s="21"/>
      <c r="CX469" s="21"/>
      <c r="CY469" s="21"/>
      <c r="CZ469" s="21"/>
      <c r="DA469" s="21"/>
      <c r="DB469" s="21"/>
      <c r="DC469" s="21"/>
      <c r="DD469" s="21"/>
      <c r="DE469" s="21"/>
      <c r="DF469" s="21"/>
      <c r="DG469" s="21"/>
      <c r="DH469" s="21"/>
      <c r="DI469" s="21"/>
      <c r="DJ469" s="21"/>
      <c r="DK469" s="21"/>
      <c r="DL469" s="21"/>
      <c r="DM469" s="21"/>
      <c r="DN469" s="21"/>
      <c r="DO469" s="21"/>
      <c r="DP469" s="21"/>
      <c r="DQ469" s="21"/>
      <c r="DR469" s="21"/>
      <c r="DS469" s="21"/>
      <c r="DT469" s="21"/>
      <c r="DU469" s="21"/>
      <c r="DV469" s="21"/>
      <c r="DW469" s="21"/>
      <c r="DX469" s="21"/>
      <c r="DY469" s="21"/>
      <c r="DZ469" s="21"/>
      <c r="EA469" s="21"/>
      <c r="EB469" s="21"/>
      <c r="EC469" s="21"/>
      <c r="ED469" s="21"/>
      <c r="EE469" s="21"/>
      <c r="EF469" s="21"/>
    </row>
    <row r="470" spans="6:136" s="20" customFormat="1" hidden="1">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21"/>
      <c r="AQ470" s="21"/>
      <c r="AR470" s="21"/>
      <c r="AS470" s="21"/>
      <c r="AT470" s="21"/>
      <c r="AU470" s="21"/>
      <c r="AV470" s="21"/>
      <c r="AW470" s="21"/>
      <c r="AX470" s="21"/>
      <c r="AY470" s="21"/>
      <c r="AZ470" s="21"/>
      <c r="BA470" s="21"/>
      <c r="BB470" s="21"/>
      <c r="BC470" s="21"/>
      <c r="BD470" s="21"/>
      <c r="BE470" s="21"/>
      <c r="BF470" s="21"/>
      <c r="BG470" s="21"/>
      <c r="BH470" s="21"/>
      <c r="BI470" s="21"/>
      <c r="BJ470" s="21"/>
      <c r="BK470" s="21"/>
      <c r="BL470" s="21"/>
      <c r="BM470" s="21"/>
      <c r="BN470" s="21"/>
      <c r="BO470" s="21"/>
      <c r="BP470" s="21"/>
      <c r="BQ470" s="21"/>
      <c r="BR470" s="21"/>
      <c r="BS470" s="21"/>
      <c r="BT470" s="21"/>
      <c r="BU470" s="21"/>
      <c r="BV470" s="21"/>
      <c r="BW470" s="21"/>
      <c r="BX470" s="21"/>
      <c r="BY470" s="21"/>
      <c r="BZ470" s="21"/>
      <c r="CA470" s="21"/>
      <c r="CB470" s="21"/>
      <c r="CC470" s="21"/>
      <c r="CD470" s="21"/>
      <c r="CE470" s="21"/>
      <c r="CF470" s="21"/>
      <c r="CG470" s="21"/>
      <c r="CH470" s="21"/>
      <c r="CI470" s="21"/>
      <c r="CJ470" s="21"/>
      <c r="CK470" s="21"/>
      <c r="CL470" s="21"/>
      <c r="CM470" s="21"/>
      <c r="CN470" s="21"/>
      <c r="CO470" s="21"/>
      <c r="CP470" s="21"/>
      <c r="CQ470" s="21"/>
      <c r="CR470" s="21"/>
      <c r="CS470" s="21"/>
      <c r="CT470" s="21"/>
      <c r="CU470" s="21"/>
      <c r="CV470" s="21"/>
      <c r="CW470" s="21"/>
      <c r="CX470" s="21"/>
      <c r="CY470" s="21"/>
      <c r="CZ470" s="21"/>
      <c r="DA470" s="21"/>
      <c r="DB470" s="21"/>
      <c r="DC470" s="21"/>
      <c r="DD470" s="21"/>
      <c r="DE470" s="21"/>
      <c r="DF470" s="21"/>
      <c r="DG470" s="21"/>
      <c r="DH470" s="21"/>
      <c r="DI470" s="21"/>
      <c r="DJ470" s="21"/>
      <c r="DK470" s="21"/>
      <c r="DL470" s="21"/>
      <c r="DM470" s="21"/>
      <c r="DN470" s="21"/>
      <c r="DO470" s="21"/>
      <c r="DP470" s="21"/>
      <c r="DQ470" s="21"/>
      <c r="DR470" s="21"/>
      <c r="DS470" s="21"/>
      <c r="DT470" s="21"/>
      <c r="DU470" s="21"/>
      <c r="DV470" s="21"/>
      <c r="DW470" s="21"/>
      <c r="DX470" s="21"/>
      <c r="DY470" s="21"/>
      <c r="DZ470" s="21"/>
      <c r="EA470" s="21"/>
      <c r="EB470" s="21"/>
      <c r="EC470" s="21"/>
      <c r="ED470" s="21"/>
      <c r="EE470" s="21"/>
      <c r="EF470" s="21"/>
    </row>
    <row r="471" spans="6:136" s="20" customFormat="1" hidden="1">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c r="BM471" s="21"/>
      <c r="BN471" s="21"/>
      <c r="BO471" s="21"/>
      <c r="BP471" s="21"/>
      <c r="BQ471" s="21"/>
      <c r="BR471" s="21"/>
      <c r="BS471" s="21"/>
      <c r="BT471" s="21"/>
      <c r="BU471" s="21"/>
      <c r="BV471" s="21"/>
      <c r="BW471" s="21"/>
      <c r="BX471" s="21"/>
      <c r="BY471" s="21"/>
      <c r="BZ471" s="21"/>
      <c r="CA471" s="21"/>
      <c r="CB471" s="21"/>
      <c r="CC471" s="21"/>
      <c r="CD471" s="21"/>
      <c r="CE471" s="21"/>
      <c r="CF471" s="21"/>
      <c r="CG471" s="21"/>
      <c r="CH471" s="21"/>
      <c r="CI471" s="21"/>
      <c r="CJ471" s="21"/>
      <c r="CK471" s="21"/>
      <c r="CL471" s="21"/>
      <c r="CM471" s="21"/>
      <c r="CN471" s="21"/>
      <c r="CO471" s="21"/>
      <c r="CP471" s="21"/>
      <c r="CQ471" s="21"/>
      <c r="CR471" s="21"/>
      <c r="CS471" s="21"/>
      <c r="CT471" s="21"/>
      <c r="CU471" s="21"/>
      <c r="CV471" s="21"/>
      <c r="CW471" s="21"/>
      <c r="CX471" s="21"/>
      <c r="CY471" s="21"/>
      <c r="CZ471" s="21"/>
      <c r="DA471" s="21"/>
      <c r="DB471" s="21"/>
      <c r="DC471" s="21"/>
      <c r="DD471" s="21"/>
      <c r="DE471" s="21"/>
      <c r="DF471" s="21"/>
      <c r="DG471" s="21"/>
      <c r="DH471" s="21"/>
      <c r="DI471" s="21"/>
      <c r="DJ471" s="21"/>
      <c r="DK471" s="21"/>
      <c r="DL471" s="21"/>
      <c r="DM471" s="21"/>
      <c r="DN471" s="21"/>
      <c r="DO471" s="21"/>
      <c r="DP471" s="21"/>
      <c r="DQ471" s="21"/>
      <c r="DR471" s="21"/>
      <c r="DS471" s="21"/>
      <c r="DT471" s="21"/>
      <c r="DU471" s="21"/>
      <c r="DV471" s="21"/>
      <c r="DW471" s="21"/>
      <c r="DX471" s="21"/>
      <c r="DY471" s="21"/>
      <c r="DZ471" s="21"/>
      <c r="EA471" s="21"/>
      <c r="EB471" s="21"/>
      <c r="EC471" s="21"/>
      <c r="ED471" s="21"/>
      <c r="EE471" s="21"/>
      <c r="EF471" s="21"/>
    </row>
    <row r="472" spans="6:136" s="20" customFormat="1" hidden="1">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21"/>
      <c r="AQ472" s="21"/>
      <c r="AR472" s="21"/>
      <c r="AS472" s="21"/>
      <c r="AT472" s="21"/>
      <c r="AU472" s="21"/>
      <c r="AV472" s="21"/>
      <c r="AW472" s="21"/>
      <c r="AX472" s="21"/>
      <c r="AY472" s="21"/>
      <c r="AZ472" s="21"/>
      <c r="BA472" s="21"/>
      <c r="BB472" s="21"/>
      <c r="BC472" s="21"/>
      <c r="BD472" s="21"/>
      <c r="BE472" s="21"/>
      <c r="BF472" s="21"/>
      <c r="BG472" s="21"/>
      <c r="BH472" s="21"/>
      <c r="BI472" s="21"/>
      <c r="BJ472" s="21"/>
      <c r="BK472" s="21"/>
      <c r="BL472" s="21"/>
      <c r="BM472" s="21"/>
      <c r="BN472" s="21"/>
      <c r="BO472" s="21"/>
      <c r="BP472" s="21"/>
      <c r="BQ472" s="21"/>
      <c r="BR472" s="21"/>
      <c r="BS472" s="21"/>
      <c r="BT472" s="21"/>
      <c r="BU472" s="21"/>
      <c r="BV472" s="21"/>
      <c r="BW472" s="21"/>
      <c r="BX472" s="21"/>
      <c r="BY472" s="21"/>
      <c r="BZ472" s="21"/>
      <c r="CA472" s="21"/>
      <c r="CB472" s="21"/>
      <c r="CC472" s="21"/>
      <c r="CD472" s="21"/>
      <c r="CE472" s="21"/>
      <c r="CF472" s="21"/>
      <c r="CG472" s="21"/>
      <c r="CH472" s="21"/>
      <c r="CI472" s="21"/>
      <c r="CJ472" s="21"/>
      <c r="CK472" s="21"/>
      <c r="CL472" s="21"/>
      <c r="CM472" s="21"/>
      <c r="CN472" s="21"/>
      <c r="CO472" s="21"/>
      <c r="CP472" s="21"/>
      <c r="CQ472" s="21"/>
      <c r="CR472" s="21"/>
      <c r="CS472" s="21"/>
      <c r="CT472" s="21"/>
      <c r="CU472" s="21"/>
      <c r="CV472" s="21"/>
      <c r="CW472" s="21"/>
      <c r="CX472" s="21"/>
      <c r="CY472" s="21"/>
      <c r="CZ472" s="21"/>
      <c r="DA472" s="21"/>
      <c r="DB472" s="21"/>
      <c r="DC472" s="21"/>
      <c r="DD472" s="21"/>
      <c r="DE472" s="21"/>
      <c r="DF472" s="21"/>
      <c r="DG472" s="21"/>
      <c r="DH472" s="21"/>
      <c r="DI472" s="21"/>
      <c r="DJ472" s="21"/>
      <c r="DK472" s="21"/>
      <c r="DL472" s="21"/>
      <c r="DM472" s="21"/>
      <c r="DN472" s="21"/>
      <c r="DO472" s="21"/>
      <c r="DP472" s="21"/>
      <c r="DQ472" s="21"/>
      <c r="DR472" s="21"/>
      <c r="DS472" s="21"/>
      <c r="DT472" s="21"/>
      <c r="DU472" s="21"/>
      <c r="DV472" s="21"/>
      <c r="DW472" s="21"/>
      <c r="DX472" s="21"/>
      <c r="DY472" s="21"/>
      <c r="DZ472" s="21"/>
      <c r="EA472" s="21"/>
      <c r="EB472" s="21"/>
      <c r="EC472" s="21"/>
      <c r="ED472" s="21"/>
      <c r="EE472" s="21"/>
      <c r="EF472" s="21"/>
    </row>
    <row r="473" spans="6:136" s="20" customFormat="1" hidden="1">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21"/>
      <c r="AQ473" s="21"/>
      <c r="AR473" s="21"/>
      <c r="AS473" s="21"/>
      <c r="AT473" s="21"/>
      <c r="AU473" s="21"/>
      <c r="AV473" s="21"/>
      <c r="AW473" s="21"/>
      <c r="AX473" s="21"/>
      <c r="AY473" s="21"/>
      <c r="AZ473" s="21"/>
      <c r="BA473" s="21"/>
      <c r="BB473" s="21"/>
      <c r="BC473" s="21"/>
      <c r="BD473" s="21"/>
      <c r="BE473" s="21"/>
      <c r="BF473" s="21"/>
      <c r="BG473" s="21"/>
      <c r="BH473" s="21"/>
      <c r="BI473" s="21"/>
      <c r="BJ473" s="21"/>
      <c r="BK473" s="21"/>
      <c r="BL473" s="21"/>
      <c r="BM473" s="21"/>
      <c r="BN473" s="21"/>
      <c r="BO473" s="21"/>
      <c r="BP473" s="21"/>
      <c r="BQ473" s="21"/>
      <c r="BR473" s="21"/>
      <c r="BS473" s="21"/>
      <c r="BT473" s="21"/>
      <c r="BU473" s="21"/>
      <c r="BV473" s="21"/>
      <c r="BW473" s="21"/>
      <c r="BX473" s="21"/>
      <c r="BY473" s="21"/>
      <c r="BZ473" s="21"/>
      <c r="CA473" s="21"/>
      <c r="CB473" s="21"/>
      <c r="CC473" s="21"/>
      <c r="CD473" s="21"/>
      <c r="CE473" s="21"/>
      <c r="CF473" s="21"/>
      <c r="CG473" s="21"/>
      <c r="CH473" s="21"/>
      <c r="CI473" s="21"/>
      <c r="CJ473" s="21"/>
      <c r="CK473" s="21"/>
      <c r="CL473" s="21"/>
      <c r="CM473" s="21"/>
      <c r="CN473" s="21"/>
      <c r="CO473" s="21"/>
      <c r="CP473" s="21"/>
      <c r="CQ473" s="21"/>
      <c r="CR473" s="21"/>
      <c r="CS473" s="21"/>
      <c r="CT473" s="21"/>
      <c r="CU473" s="21"/>
      <c r="CV473" s="21"/>
      <c r="CW473" s="21"/>
      <c r="CX473" s="21"/>
      <c r="CY473" s="21"/>
      <c r="CZ473" s="21"/>
      <c r="DA473" s="21"/>
      <c r="DB473" s="21"/>
      <c r="DC473" s="21"/>
      <c r="DD473" s="21"/>
      <c r="DE473" s="21"/>
      <c r="DF473" s="21"/>
      <c r="DG473" s="21"/>
      <c r="DH473" s="21"/>
      <c r="DI473" s="21"/>
      <c r="DJ473" s="21"/>
      <c r="DK473" s="21"/>
      <c r="DL473" s="21"/>
      <c r="DM473" s="21"/>
      <c r="DN473" s="21"/>
      <c r="DO473" s="21"/>
      <c r="DP473" s="21"/>
      <c r="DQ473" s="21"/>
      <c r="DR473" s="21"/>
      <c r="DS473" s="21"/>
      <c r="DT473" s="21"/>
      <c r="DU473" s="21"/>
      <c r="DV473" s="21"/>
      <c r="DW473" s="21"/>
      <c r="DX473" s="21"/>
      <c r="DY473" s="21"/>
      <c r="DZ473" s="21"/>
      <c r="EA473" s="21"/>
      <c r="EB473" s="21"/>
      <c r="EC473" s="21"/>
      <c r="ED473" s="21"/>
      <c r="EE473" s="21"/>
      <c r="EF473" s="21"/>
    </row>
    <row r="474" spans="6:136" s="20" customFormat="1" hidden="1">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c r="AK474" s="17"/>
      <c r="AL474" s="17"/>
      <c r="AM474" s="17"/>
      <c r="AN474" s="17"/>
      <c r="AO474" s="17"/>
      <c r="AP474" s="21"/>
      <c r="AQ474" s="21"/>
      <c r="AR474" s="21"/>
      <c r="AS474" s="21"/>
      <c r="AT474" s="21"/>
      <c r="AU474" s="21"/>
      <c r="AV474" s="21"/>
      <c r="AW474" s="21"/>
      <c r="AX474" s="21"/>
      <c r="AY474" s="21"/>
      <c r="AZ474" s="21"/>
      <c r="BA474" s="21"/>
      <c r="BB474" s="21"/>
      <c r="BC474" s="21"/>
      <c r="BD474" s="21"/>
      <c r="BE474" s="21"/>
      <c r="BF474" s="21"/>
      <c r="BG474" s="21"/>
      <c r="BH474" s="21"/>
      <c r="BI474" s="21"/>
      <c r="BJ474" s="21"/>
      <c r="BK474" s="21"/>
      <c r="BL474" s="21"/>
      <c r="BM474" s="21"/>
      <c r="BN474" s="21"/>
      <c r="BO474" s="21"/>
      <c r="BP474" s="21"/>
      <c r="BQ474" s="21"/>
      <c r="BR474" s="21"/>
      <c r="BS474" s="21"/>
      <c r="BT474" s="21"/>
      <c r="BU474" s="21"/>
      <c r="BV474" s="21"/>
      <c r="BW474" s="21"/>
      <c r="BX474" s="21"/>
      <c r="BY474" s="21"/>
      <c r="BZ474" s="21"/>
      <c r="CA474" s="21"/>
      <c r="CB474" s="21"/>
      <c r="CC474" s="21"/>
      <c r="CD474" s="21"/>
      <c r="CE474" s="21"/>
      <c r="CF474" s="21"/>
      <c r="CG474" s="21"/>
      <c r="CH474" s="21"/>
      <c r="CI474" s="21"/>
      <c r="CJ474" s="21"/>
      <c r="CK474" s="21"/>
      <c r="CL474" s="21"/>
      <c r="CM474" s="21"/>
      <c r="CN474" s="21"/>
      <c r="CO474" s="21"/>
      <c r="CP474" s="21"/>
      <c r="CQ474" s="21"/>
      <c r="CR474" s="21"/>
      <c r="CS474" s="21"/>
      <c r="CT474" s="21"/>
      <c r="CU474" s="21"/>
      <c r="CV474" s="21"/>
      <c r="CW474" s="21"/>
      <c r="CX474" s="21"/>
      <c r="CY474" s="21"/>
      <c r="CZ474" s="21"/>
      <c r="DA474" s="21"/>
      <c r="DB474" s="21"/>
      <c r="DC474" s="21"/>
      <c r="DD474" s="21"/>
      <c r="DE474" s="21"/>
      <c r="DF474" s="21"/>
      <c r="DG474" s="21"/>
      <c r="DH474" s="21"/>
      <c r="DI474" s="21"/>
      <c r="DJ474" s="21"/>
      <c r="DK474" s="21"/>
      <c r="DL474" s="21"/>
      <c r="DM474" s="21"/>
      <c r="DN474" s="21"/>
      <c r="DO474" s="21"/>
      <c r="DP474" s="21"/>
      <c r="DQ474" s="21"/>
      <c r="DR474" s="21"/>
      <c r="DS474" s="21"/>
      <c r="DT474" s="21"/>
      <c r="DU474" s="21"/>
      <c r="DV474" s="21"/>
      <c r="DW474" s="21"/>
      <c r="DX474" s="21"/>
      <c r="DY474" s="21"/>
      <c r="DZ474" s="21"/>
      <c r="EA474" s="21"/>
      <c r="EB474" s="21"/>
      <c r="EC474" s="21"/>
      <c r="ED474" s="21"/>
      <c r="EE474" s="21"/>
      <c r="EF474" s="21"/>
    </row>
    <row r="475" spans="6:136" s="20" customFormat="1" hidden="1">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c r="AK475" s="17"/>
      <c r="AL475" s="17"/>
      <c r="AM475" s="17"/>
      <c r="AN475" s="17"/>
      <c r="AO475" s="17"/>
      <c r="AP475" s="21"/>
      <c r="AQ475" s="21"/>
      <c r="AR475" s="21"/>
      <c r="AS475" s="21"/>
      <c r="AT475" s="21"/>
      <c r="AU475" s="21"/>
      <c r="AV475" s="21"/>
      <c r="AW475" s="21"/>
      <c r="AX475" s="21"/>
      <c r="AY475" s="21"/>
      <c r="AZ475" s="21"/>
      <c r="BA475" s="21"/>
      <c r="BB475" s="21"/>
      <c r="BC475" s="21"/>
      <c r="BD475" s="21"/>
      <c r="BE475" s="21"/>
      <c r="BF475" s="21"/>
      <c r="BG475" s="21"/>
      <c r="BH475" s="21"/>
      <c r="BI475" s="21"/>
      <c r="BJ475" s="21"/>
      <c r="BK475" s="21"/>
      <c r="BL475" s="21"/>
      <c r="BM475" s="21"/>
      <c r="BN475" s="21"/>
      <c r="BO475" s="21"/>
      <c r="BP475" s="21"/>
      <c r="BQ475" s="21"/>
      <c r="BR475" s="21"/>
      <c r="BS475" s="21"/>
      <c r="BT475" s="21"/>
      <c r="BU475" s="21"/>
      <c r="BV475" s="21"/>
      <c r="BW475" s="21"/>
      <c r="BX475" s="21"/>
      <c r="BY475" s="21"/>
      <c r="BZ475" s="21"/>
      <c r="CA475" s="21"/>
      <c r="CB475" s="21"/>
      <c r="CC475" s="21"/>
      <c r="CD475" s="21"/>
      <c r="CE475" s="21"/>
      <c r="CF475" s="21"/>
      <c r="CG475" s="21"/>
      <c r="CH475" s="21"/>
      <c r="CI475" s="21"/>
      <c r="CJ475" s="21"/>
      <c r="CK475" s="21"/>
      <c r="CL475" s="21"/>
      <c r="CM475" s="21"/>
      <c r="CN475" s="21"/>
      <c r="CO475" s="21"/>
      <c r="CP475" s="21"/>
      <c r="CQ475" s="21"/>
      <c r="CR475" s="21"/>
      <c r="CS475" s="21"/>
      <c r="CT475" s="21"/>
      <c r="CU475" s="21"/>
      <c r="CV475" s="21"/>
      <c r="CW475" s="21"/>
      <c r="CX475" s="21"/>
      <c r="CY475" s="21"/>
      <c r="CZ475" s="21"/>
      <c r="DA475" s="21"/>
      <c r="DB475" s="21"/>
      <c r="DC475" s="21"/>
      <c r="DD475" s="21"/>
      <c r="DE475" s="21"/>
      <c r="DF475" s="21"/>
      <c r="DG475" s="21"/>
      <c r="DH475" s="21"/>
      <c r="DI475" s="21"/>
      <c r="DJ475" s="21"/>
      <c r="DK475" s="21"/>
      <c r="DL475" s="21"/>
      <c r="DM475" s="21"/>
      <c r="DN475" s="21"/>
      <c r="DO475" s="21"/>
      <c r="DP475" s="21"/>
      <c r="DQ475" s="21"/>
      <c r="DR475" s="21"/>
      <c r="DS475" s="21"/>
      <c r="DT475" s="21"/>
      <c r="DU475" s="21"/>
      <c r="DV475" s="21"/>
      <c r="DW475" s="21"/>
      <c r="DX475" s="21"/>
      <c r="DY475" s="21"/>
      <c r="DZ475" s="21"/>
      <c r="EA475" s="21"/>
      <c r="EB475" s="21"/>
      <c r="EC475" s="21"/>
      <c r="ED475" s="21"/>
      <c r="EE475" s="21"/>
      <c r="EF475" s="21"/>
    </row>
    <row r="476" spans="6:136" s="20" customFormat="1" hidden="1">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21"/>
      <c r="AQ476" s="21"/>
      <c r="AR476" s="21"/>
      <c r="AS476" s="21"/>
      <c r="AT476" s="21"/>
      <c r="AU476" s="21"/>
      <c r="AV476" s="21"/>
      <c r="AW476" s="21"/>
      <c r="AX476" s="21"/>
      <c r="AY476" s="21"/>
      <c r="AZ476" s="21"/>
      <c r="BA476" s="21"/>
      <c r="BB476" s="21"/>
      <c r="BC476" s="21"/>
      <c r="BD476" s="21"/>
      <c r="BE476" s="21"/>
      <c r="BF476" s="21"/>
      <c r="BG476" s="21"/>
      <c r="BH476" s="21"/>
      <c r="BI476" s="21"/>
      <c r="BJ476" s="21"/>
      <c r="BK476" s="21"/>
      <c r="BL476" s="21"/>
      <c r="BM476" s="21"/>
      <c r="BN476" s="21"/>
      <c r="BO476" s="21"/>
      <c r="BP476" s="21"/>
      <c r="BQ476" s="21"/>
      <c r="BR476" s="21"/>
      <c r="BS476" s="21"/>
      <c r="BT476" s="21"/>
      <c r="BU476" s="21"/>
      <c r="BV476" s="21"/>
      <c r="BW476" s="21"/>
      <c r="BX476" s="21"/>
      <c r="BY476" s="21"/>
      <c r="BZ476" s="21"/>
      <c r="CA476" s="21"/>
      <c r="CB476" s="21"/>
      <c r="CC476" s="21"/>
      <c r="CD476" s="21"/>
      <c r="CE476" s="21"/>
      <c r="CF476" s="21"/>
      <c r="CG476" s="21"/>
      <c r="CH476" s="21"/>
      <c r="CI476" s="21"/>
      <c r="CJ476" s="21"/>
      <c r="CK476" s="21"/>
      <c r="CL476" s="21"/>
      <c r="CM476" s="21"/>
      <c r="CN476" s="21"/>
      <c r="CO476" s="21"/>
      <c r="CP476" s="21"/>
      <c r="CQ476" s="21"/>
      <c r="CR476" s="21"/>
      <c r="CS476" s="21"/>
      <c r="CT476" s="21"/>
      <c r="CU476" s="21"/>
      <c r="CV476" s="21"/>
      <c r="CW476" s="21"/>
      <c r="CX476" s="21"/>
      <c r="CY476" s="21"/>
      <c r="CZ476" s="21"/>
      <c r="DA476" s="21"/>
      <c r="DB476" s="21"/>
      <c r="DC476" s="21"/>
      <c r="DD476" s="21"/>
      <c r="DE476" s="21"/>
      <c r="DF476" s="21"/>
      <c r="DG476" s="21"/>
      <c r="DH476" s="21"/>
      <c r="DI476" s="21"/>
      <c r="DJ476" s="21"/>
      <c r="DK476" s="21"/>
      <c r="DL476" s="21"/>
      <c r="DM476" s="21"/>
      <c r="DN476" s="21"/>
      <c r="DO476" s="21"/>
      <c r="DP476" s="21"/>
      <c r="DQ476" s="21"/>
      <c r="DR476" s="21"/>
      <c r="DS476" s="21"/>
      <c r="DT476" s="21"/>
      <c r="DU476" s="21"/>
      <c r="DV476" s="21"/>
      <c r="DW476" s="21"/>
      <c r="DX476" s="21"/>
      <c r="DY476" s="21"/>
      <c r="DZ476" s="21"/>
      <c r="EA476" s="21"/>
      <c r="EB476" s="21"/>
      <c r="EC476" s="21"/>
      <c r="ED476" s="21"/>
      <c r="EE476" s="21"/>
      <c r="EF476" s="21"/>
    </row>
    <row r="477" spans="6:136" s="20" customFormat="1" hidden="1">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21"/>
      <c r="AQ477" s="21"/>
      <c r="AR477" s="21"/>
      <c r="AS477" s="21"/>
      <c r="AT477" s="21"/>
      <c r="AU477" s="21"/>
      <c r="AV477" s="21"/>
      <c r="AW477" s="21"/>
      <c r="AX477" s="21"/>
      <c r="AY477" s="21"/>
      <c r="AZ477" s="21"/>
      <c r="BA477" s="21"/>
      <c r="BB477" s="21"/>
      <c r="BC477" s="21"/>
      <c r="BD477" s="21"/>
      <c r="BE477" s="21"/>
      <c r="BF477" s="21"/>
      <c r="BG477" s="21"/>
      <c r="BH477" s="21"/>
      <c r="BI477" s="21"/>
      <c r="BJ477" s="21"/>
      <c r="BK477" s="21"/>
      <c r="BL477" s="21"/>
      <c r="BM477" s="21"/>
      <c r="BN477" s="21"/>
      <c r="BO477" s="21"/>
      <c r="BP477" s="21"/>
      <c r="BQ477" s="21"/>
      <c r="BR477" s="21"/>
      <c r="BS477" s="21"/>
      <c r="BT477" s="21"/>
      <c r="BU477" s="21"/>
      <c r="BV477" s="21"/>
      <c r="BW477" s="21"/>
      <c r="BX477" s="21"/>
      <c r="BY477" s="21"/>
      <c r="BZ477" s="21"/>
      <c r="CA477" s="21"/>
      <c r="CB477" s="21"/>
      <c r="CC477" s="21"/>
      <c r="CD477" s="21"/>
      <c r="CE477" s="21"/>
      <c r="CF477" s="21"/>
      <c r="CG477" s="21"/>
      <c r="CH477" s="21"/>
      <c r="CI477" s="21"/>
      <c r="CJ477" s="21"/>
      <c r="CK477" s="21"/>
      <c r="CL477" s="21"/>
      <c r="CM477" s="21"/>
      <c r="CN477" s="21"/>
      <c r="CO477" s="21"/>
      <c r="CP477" s="21"/>
      <c r="CQ477" s="21"/>
      <c r="CR477" s="21"/>
      <c r="CS477" s="21"/>
      <c r="CT477" s="21"/>
      <c r="CU477" s="21"/>
      <c r="CV477" s="21"/>
      <c r="CW477" s="21"/>
      <c r="CX477" s="21"/>
      <c r="CY477" s="21"/>
      <c r="CZ477" s="21"/>
      <c r="DA477" s="21"/>
      <c r="DB477" s="21"/>
      <c r="DC477" s="21"/>
      <c r="DD477" s="21"/>
      <c r="DE477" s="21"/>
      <c r="DF477" s="21"/>
      <c r="DG477" s="21"/>
      <c r="DH477" s="21"/>
      <c r="DI477" s="21"/>
      <c r="DJ477" s="21"/>
      <c r="DK477" s="21"/>
      <c r="DL477" s="21"/>
      <c r="DM477" s="21"/>
      <c r="DN477" s="21"/>
      <c r="DO477" s="21"/>
      <c r="DP477" s="21"/>
      <c r="DQ477" s="21"/>
      <c r="DR477" s="21"/>
      <c r="DS477" s="21"/>
      <c r="DT477" s="21"/>
      <c r="DU477" s="21"/>
      <c r="DV477" s="21"/>
      <c r="DW477" s="21"/>
      <c r="DX477" s="21"/>
      <c r="DY477" s="21"/>
      <c r="DZ477" s="21"/>
      <c r="EA477" s="21"/>
      <c r="EB477" s="21"/>
      <c r="EC477" s="21"/>
      <c r="ED477" s="21"/>
      <c r="EE477" s="21"/>
      <c r="EF477" s="21"/>
    </row>
    <row r="478" spans="6:136" s="20" customFormat="1" hidden="1">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c r="AK478" s="17"/>
      <c r="AL478" s="17"/>
      <c r="AM478" s="17"/>
      <c r="AN478" s="17"/>
      <c r="AO478" s="17"/>
      <c r="AP478" s="21"/>
      <c r="AQ478" s="21"/>
      <c r="AR478" s="21"/>
      <c r="AS478" s="21"/>
      <c r="AT478" s="21"/>
      <c r="AU478" s="21"/>
      <c r="AV478" s="21"/>
      <c r="AW478" s="21"/>
      <c r="AX478" s="21"/>
      <c r="AY478" s="21"/>
      <c r="AZ478" s="21"/>
      <c r="BA478" s="21"/>
      <c r="BB478" s="21"/>
      <c r="BC478" s="21"/>
      <c r="BD478" s="21"/>
      <c r="BE478" s="21"/>
      <c r="BF478" s="21"/>
      <c r="BG478" s="21"/>
      <c r="BH478" s="21"/>
      <c r="BI478" s="21"/>
      <c r="BJ478" s="21"/>
      <c r="BK478" s="21"/>
      <c r="BL478" s="21"/>
      <c r="BM478" s="21"/>
      <c r="BN478" s="21"/>
      <c r="BO478" s="21"/>
      <c r="BP478" s="21"/>
      <c r="BQ478" s="21"/>
      <c r="BR478" s="21"/>
      <c r="BS478" s="21"/>
      <c r="BT478" s="21"/>
      <c r="BU478" s="21"/>
      <c r="BV478" s="21"/>
      <c r="BW478" s="21"/>
      <c r="BX478" s="21"/>
      <c r="BY478" s="21"/>
      <c r="BZ478" s="21"/>
      <c r="CA478" s="21"/>
      <c r="CB478" s="21"/>
      <c r="CC478" s="21"/>
      <c r="CD478" s="21"/>
      <c r="CE478" s="21"/>
      <c r="CF478" s="21"/>
      <c r="CG478" s="21"/>
      <c r="CH478" s="21"/>
      <c r="CI478" s="21"/>
      <c r="CJ478" s="21"/>
      <c r="CK478" s="21"/>
      <c r="CL478" s="21"/>
      <c r="CM478" s="21"/>
      <c r="CN478" s="21"/>
      <c r="CO478" s="21"/>
      <c r="CP478" s="21"/>
      <c r="CQ478" s="21"/>
      <c r="CR478" s="21"/>
      <c r="CS478" s="21"/>
      <c r="CT478" s="21"/>
      <c r="CU478" s="21"/>
      <c r="CV478" s="21"/>
      <c r="CW478" s="21"/>
      <c r="CX478" s="21"/>
      <c r="CY478" s="21"/>
      <c r="CZ478" s="21"/>
      <c r="DA478" s="21"/>
      <c r="DB478" s="21"/>
      <c r="DC478" s="21"/>
      <c r="DD478" s="21"/>
      <c r="DE478" s="21"/>
      <c r="DF478" s="21"/>
      <c r="DG478" s="21"/>
      <c r="DH478" s="21"/>
      <c r="DI478" s="21"/>
      <c r="DJ478" s="21"/>
      <c r="DK478" s="21"/>
      <c r="DL478" s="21"/>
      <c r="DM478" s="21"/>
      <c r="DN478" s="21"/>
      <c r="DO478" s="21"/>
      <c r="DP478" s="21"/>
      <c r="DQ478" s="21"/>
      <c r="DR478" s="21"/>
      <c r="DS478" s="21"/>
      <c r="DT478" s="21"/>
      <c r="DU478" s="21"/>
      <c r="DV478" s="21"/>
      <c r="DW478" s="21"/>
      <c r="DX478" s="21"/>
      <c r="DY478" s="21"/>
      <c r="DZ478" s="21"/>
      <c r="EA478" s="21"/>
      <c r="EB478" s="21"/>
      <c r="EC478" s="21"/>
      <c r="ED478" s="21"/>
      <c r="EE478" s="21"/>
      <c r="EF478" s="21"/>
    </row>
    <row r="479" spans="6:136" s="20" customFormat="1" hidden="1">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c r="AK479" s="17"/>
      <c r="AL479" s="17"/>
      <c r="AM479" s="17"/>
      <c r="AN479" s="17"/>
      <c r="AO479" s="17"/>
      <c r="AP479" s="21"/>
      <c r="AQ479" s="21"/>
      <c r="AR479" s="21"/>
      <c r="AS479" s="21"/>
      <c r="AT479" s="21"/>
      <c r="AU479" s="21"/>
      <c r="AV479" s="21"/>
      <c r="AW479" s="21"/>
      <c r="AX479" s="21"/>
      <c r="AY479" s="21"/>
      <c r="AZ479" s="21"/>
      <c r="BA479" s="21"/>
      <c r="BB479" s="21"/>
      <c r="BC479" s="21"/>
      <c r="BD479" s="21"/>
      <c r="BE479" s="21"/>
      <c r="BF479" s="21"/>
      <c r="BG479" s="21"/>
      <c r="BH479" s="21"/>
      <c r="BI479" s="21"/>
      <c r="BJ479" s="21"/>
      <c r="BK479" s="21"/>
      <c r="BL479" s="21"/>
      <c r="BM479" s="21"/>
      <c r="BN479" s="21"/>
      <c r="BO479" s="21"/>
      <c r="BP479" s="21"/>
      <c r="BQ479" s="21"/>
      <c r="BR479" s="21"/>
      <c r="BS479" s="21"/>
      <c r="BT479" s="21"/>
      <c r="BU479" s="21"/>
      <c r="BV479" s="21"/>
      <c r="BW479" s="21"/>
      <c r="BX479" s="21"/>
      <c r="BY479" s="21"/>
      <c r="BZ479" s="21"/>
      <c r="CA479" s="21"/>
      <c r="CB479" s="21"/>
      <c r="CC479" s="21"/>
      <c r="CD479" s="21"/>
      <c r="CE479" s="21"/>
      <c r="CF479" s="21"/>
      <c r="CG479" s="21"/>
      <c r="CH479" s="21"/>
      <c r="CI479" s="21"/>
      <c r="CJ479" s="21"/>
      <c r="CK479" s="21"/>
      <c r="CL479" s="21"/>
      <c r="CM479" s="21"/>
      <c r="CN479" s="21"/>
      <c r="CO479" s="21"/>
      <c r="CP479" s="21"/>
      <c r="CQ479" s="21"/>
      <c r="CR479" s="21"/>
      <c r="CS479" s="21"/>
      <c r="CT479" s="21"/>
      <c r="CU479" s="21"/>
      <c r="CV479" s="21"/>
      <c r="CW479" s="21"/>
      <c r="CX479" s="21"/>
      <c r="CY479" s="21"/>
      <c r="CZ479" s="21"/>
      <c r="DA479" s="21"/>
      <c r="DB479" s="21"/>
      <c r="DC479" s="21"/>
      <c r="DD479" s="21"/>
      <c r="DE479" s="21"/>
      <c r="DF479" s="21"/>
      <c r="DG479" s="21"/>
      <c r="DH479" s="21"/>
      <c r="DI479" s="21"/>
      <c r="DJ479" s="21"/>
      <c r="DK479" s="21"/>
      <c r="DL479" s="21"/>
      <c r="DM479" s="21"/>
      <c r="DN479" s="21"/>
      <c r="DO479" s="21"/>
      <c r="DP479" s="21"/>
      <c r="DQ479" s="21"/>
      <c r="DR479" s="21"/>
      <c r="DS479" s="21"/>
      <c r="DT479" s="21"/>
      <c r="DU479" s="21"/>
      <c r="DV479" s="21"/>
      <c r="DW479" s="21"/>
      <c r="DX479" s="21"/>
      <c r="DY479" s="21"/>
      <c r="DZ479" s="21"/>
      <c r="EA479" s="21"/>
      <c r="EB479" s="21"/>
      <c r="EC479" s="21"/>
      <c r="ED479" s="21"/>
      <c r="EE479" s="21"/>
      <c r="EF479" s="21"/>
    </row>
    <row r="480" spans="6:136" s="20" customFormat="1" hidden="1">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21"/>
      <c r="AQ480" s="21"/>
      <c r="AR480" s="21"/>
      <c r="AS480" s="21"/>
      <c r="AT480" s="21"/>
      <c r="AU480" s="21"/>
      <c r="AV480" s="21"/>
      <c r="AW480" s="21"/>
      <c r="AX480" s="21"/>
      <c r="AY480" s="21"/>
      <c r="AZ480" s="21"/>
      <c r="BA480" s="21"/>
      <c r="BB480" s="21"/>
      <c r="BC480" s="21"/>
      <c r="BD480" s="21"/>
      <c r="BE480" s="21"/>
      <c r="BF480" s="21"/>
      <c r="BG480" s="21"/>
      <c r="BH480" s="21"/>
      <c r="BI480" s="21"/>
      <c r="BJ480" s="21"/>
      <c r="BK480" s="21"/>
      <c r="BL480" s="21"/>
      <c r="BM480" s="21"/>
      <c r="BN480" s="21"/>
      <c r="BO480" s="21"/>
      <c r="BP480" s="21"/>
      <c r="BQ480" s="21"/>
      <c r="BR480" s="21"/>
      <c r="BS480" s="21"/>
      <c r="BT480" s="21"/>
      <c r="BU480" s="21"/>
      <c r="BV480" s="21"/>
      <c r="BW480" s="21"/>
      <c r="BX480" s="21"/>
      <c r="BY480" s="21"/>
      <c r="BZ480" s="21"/>
      <c r="CA480" s="21"/>
      <c r="CB480" s="21"/>
      <c r="CC480" s="21"/>
      <c r="CD480" s="21"/>
      <c r="CE480" s="21"/>
      <c r="CF480" s="21"/>
      <c r="CG480" s="21"/>
      <c r="CH480" s="21"/>
      <c r="CI480" s="21"/>
      <c r="CJ480" s="21"/>
      <c r="CK480" s="21"/>
      <c r="CL480" s="21"/>
      <c r="CM480" s="21"/>
      <c r="CN480" s="21"/>
      <c r="CO480" s="21"/>
      <c r="CP480" s="21"/>
      <c r="CQ480" s="21"/>
      <c r="CR480" s="21"/>
      <c r="CS480" s="21"/>
      <c r="CT480" s="21"/>
      <c r="CU480" s="21"/>
      <c r="CV480" s="21"/>
      <c r="CW480" s="21"/>
      <c r="CX480" s="21"/>
      <c r="CY480" s="21"/>
      <c r="CZ480" s="21"/>
      <c r="DA480" s="21"/>
      <c r="DB480" s="21"/>
      <c r="DC480" s="21"/>
      <c r="DD480" s="21"/>
      <c r="DE480" s="21"/>
      <c r="DF480" s="21"/>
      <c r="DG480" s="21"/>
      <c r="DH480" s="21"/>
      <c r="DI480" s="21"/>
      <c r="DJ480" s="21"/>
      <c r="DK480" s="21"/>
      <c r="DL480" s="21"/>
      <c r="DM480" s="21"/>
      <c r="DN480" s="21"/>
      <c r="DO480" s="21"/>
      <c r="DP480" s="21"/>
      <c r="DQ480" s="21"/>
      <c r="DR480" s="21"/>
      <c r="DS480" s="21"/>
      <c r="DT480" s="21"/>
      <c r="DU480" s="21"/>
      <c r="DV480" s="21"/>
      <c r="DW480" s="21"/>
      <c r="DX480" s="21"/>
      <c r="DY480" s="21"/>
      <c r="DZ480" s="21"/>
      <c r="EA480" s="21"/>
      <c r="EB480" s="21"/>
      <c r="EC480" s="21"/>
      <c r="ED480" s="21"/>
      <c r="EE480" s="21"/>
      <c r="EF480" s="21"/>
    </row>
    <row r="481" spans="6:136" s="20" customFormat="1" hidden="1">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21"/>
      <c r="AQ481" s="21"/>
      <c r="AR481" s="21"/>
      <c r="AS481" s="21"/>
      <c r="AT481" s="21"/>
      <c r="AU481" s="21"/>
      <c r="AV481" s="21"/>
      <c r="AW481" s="21"/>
      <c r="AX481" s="21"/>
      <c r="AY481" s="21"/>
      <c r="AZ481" s="21"/>
      <c r="BA481" s="21"/>
      <c r="BB481" s="21"/>
      <c r="BC481" s="21"/>
      <c r="BD481" s="21"/>
      <c r="BE481" s="21"/>
      <c r="BF481" s="21"/>
      <c r="BG481" s="21"/>
      <c r="BH481" s="21"/>
      <c r="BI481" s="21"/>
      <c r="BJ481" s="21"/>
      <c r="BK481" s="21"/>
      <c r="BL481" s="21"/>
      <c r="BM481" s="21"/>
      <c r="BN481" s="21"/>
      <c r="BO481" s="21"/>
      <c r="BP481" s="21"/>
      <c r="BQ481" s="21"/>
      <c r="BR481" s="21"/>
      <c r="BS481" s="21"/>
      <c r="BT481" s="21"/>
      <c r="BU481" s="21"/>
      <c r="BV481" s="21"/>
      <c r="BW481" s="21"/>
      <c r="BX481" s="21"/>
      <c r="BY481" s="21"/>
      <c r="BZ481" s="21"/>
      <c r="CA481" s="21"/>
      <c r="CB481" s="21"/>
      <c r="CC481" s="21"/>
      <c r="CD481" s="21"/>
      <c r="CE481" s="21"/>
      <c r="CF481" s="21"/>
      <c r="CG481" s="21"/>
      <c r="CH481" s="21"/>
      <c r="CI481" s="21"/>
      <c r="CJ481" s="21"/>
      <c r="CK481" s="21"/>
      <c r="CL481" s="21"/>
      <c r="CM481" s="21"/>
      <c r="CN481" s="21"/>
      <c r="CO481" s="21"/>
      <c r="CP481" s="21"/>
      <c r="CQ481" s="21"/>
      <c r="CR481" s="21"/>
      <c r="CS481" s="21"/>
      <c r="CT481" s="21"/>
      <c r="CU481" s="21"/>
      <c r="CV481" s="21"/>
      <c r="CW481" s="21"/>
      <c r="CX481" s="21"/>
      <c r="CY481" s="21"/>
      <c r="CZ481" s="21"/>
      <c r="DA481" s="21"/>
      <c r="DB481" s="21"/>
      <c r="DC481" s="21"/>
      <c r="DD481" s="21"/>
      <c r="DE481" s="21"/>
      <c r="DF481" s="21"/>
      <c r="DG481" s="21"/>
      <c r="DH481" s="21"/>
      <c r="DI481" s="21"/>
      <c r="DJ481" s="21"/>
      <c r="DK481" s="21"/>
      <c r="DL481" s="21"/>
      <c r="DM481" s="21"/>
      <c r="DN481" s="21"/>
      <c r="DO481" s="21"/>
      <c r="DP481" s="21"/>
      <c r="DQ481" s="21"/>
      <c r="DR481" s="21"/>
      <c r="DS481" s="21"/>
      <c r="DT481" s="21"/>
      <c r="DU481" s="21"/>
      <c r="DV481" s="21"/>
      <c r="DW481" s="21"/>
      <c r="DX481" s="21"/>
      <c r="DY481" s="21"/>
      <c r="DZ481" s="21"/>
      <c r="EA481" s="21"/>
      <c r="EB481" s="21"/>
      <c r="EC481" s="21"/>
      <c r="ED481" s="21"/>
      <c r="EE481" s="21"/>
      <c r="EF481" s="21"/>
    </row>
    <row r="482" spans="6:136" s="20" customFormat="1" hidden="1">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21"/>
      <c r="AQ482" s="21"/>
      <c r="AR482" s="21"/>
      <c r="AS482" s="21"/>
      <c r="AT482" s="21"/>
      <c r="AU482" s="21"/>
      <c r="AV482" s="21"/>
      <c r="AW482" s="21"/>
      <c r="AX482" s="21"/>
      <c r="AY482" s="21"/>
      <c r="AZ482" s="21"/>
      <c r="BA482" s="21"/>
      <c r="BB482" s="21"/>
      <c r="BC482" s="21"/>
      <c r="BD482" s="21"/>
      <c r="BE482" s="21"/>
      <c r="BF482" s="21"/>
      <c r="BG482" s="21"/>
      <c r="BH482" s="21"/>
      <c r="BI482" s="21"/>
      <c r="BJ482" s="21"/>
      <c r="BK482" s="21"/>
      <c r="BL482" s="21"/>
      <c r="BM482" s="21"/>
      <c r="BN482" s="21"/>
      <c r="BO482" s="21"/>
      <c r="BP482" s="21"/>
      <c r="BQ482" s="21"/>
      <c r="BR482" s="21"/>
      <c r="BS482" s="21"/>
      <c r="BT482" s="21"/>
      <c r="BU482" s="21"/>
      <c r="BV482" s="21"/>
      <c r="BW482" s="21"/>
      <c r="BX482" s="21"/>
      <c r="BY482" s="21"/>
      <c r="BZ482" s="21"/>
      <c r="CA482" s="21"/>
      <c r="CB482" s="21"/>
      <c r="CC482" s="21"/>
      <c r="CD482" s="21"/>
      <c r="CE482" s="21"/>
      <c r="CF482" s="21"/>
      <c r="CG482" s="21"/>
      <c r="CH482" s="21"/>
      <c r="CI482" s="21"/>
      <c r="CJ482" s="21"/>
      <c r="CK482" s="21"/>
      <c r="CL482" s="21"/>
      <c r="CM482" s="21"/>
      <c r="CN482" s="21"/>
      <c r="CO482" s="21"/>
      <c r="CP482" s="21"/>
      <c r="CQ482" s="21"/>
      <c r="CR482" s="21"/>
      <c r="CS482" s="21"/>
      <c r="CT482" s="21"/>
      <c r="CU482" s="21"/>
      <c r="CV482" s="21"/>
      <c r="CW482" s="21"/>
      <c r="CX482" s="21"/>
      <c r="CY482" s="21"/>
      <c r="CZ482" s="21"/>
      <c r="DA482" s="21"/>
      <c r="DB482" s="21"/>
      <c r="DC482" s="21"/>
      <c r="DD482" s="21"/>
      <c r="DE482" s="21"/>
      <c r="DF482" s="21"/>
      <c r="DG482" s="21"/>
      <c r="DH482" s="21"/>
      <c r="DI482" s="21"/>
      <c r="DJ482" s="21"/>
      <c r="DK482" s="21"/>
      <c r="DL482" s="21"/>
      <c r="DM482" s="21"/>
      <c r="DN482" s="21"/>
      <c r="DO482" s="21"/>
      <c r="DP482" s="21"/>
      <c r="DQ482" s="21"/>
      <c r="DR482" s="21"/>
      <c r="DS482" s="21"/>
      <c r="DT482" s="21"/>
      <c r="DU482" s="21"/>
      <c r="DV482" s="21"/>
      <c r="DW482" s="21"/>
      <c r="DX482" s="21"/>
      <c r="DY482" s="21"/>
      <c r="DZ482" s="21"/>
      <c r="EA482" s="21"/>
      <c r="EB482" s="21"/>
      <c r="EC482" s="21"/>
      <c r="ED482" s="21"/>
      <c r="EE482" s="21"/>
      <c r="EF482" s="21"/>
    </row>
    <row r="483" spans="6:136" s="20" customFormat="1" hidden="1">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c r="AK483" s="17"/>
      <c r="AL483" s="17"/>
      <c r="AM483" s="17"/>
      <c r="AN483" s="17"/>
      <c r="AO483" s="17"/>
      <c r="AP483" s="21"/>
      <c r="AQ483" s="21"/>
      <c r="AR483" s="21"/>
      <c r="AS483" s="21"/>
      <c r="AT483" s="21"/>
      <c r="AU483" s="21"/>
      <c r="AV483" s="21"/>
      <c r="AW483" s="21"/>
      <c r="AX483" s="21"/>
      <c r="AY483" s="21"/>
      <c r="AZ483" s="21"/>
      <c r="BA483" s="21"/>
      <c r="BB483" s="21"/>
      <c r="BC483" s="21"/>
      <c r="BD483" s="21"/>
      <c r="BE483" s="21"/>
      <c r="BF483" s="21"/>
      <c r="BG483" s="21"/>
      <c r="BH483" s="21"/>
      <c r="BI483" s="21"/>
      <c r="BJ483" s="21"/>
      <c r="BK483" s="21"/>
      <c r="BL483" s="21"/>
      <c r="BM483" s="21"/>
      <c r="BN483" s="21"/>
      <c r="BO483" s="21"/>
      <c r="BP483" s="21"/>
      <c r="BQ483" s="21"/>
      <c r="BR483" s="21"/>
      <c r="BS483" s="21"/>
      <c r="BT483" s="21"/>
      <c r="BU483" s="21"/>
      <c r="BV483" s="21"/>
      <c r="BW483" s="21"/>
      <c r="BX483" s="21"/>
      <c r="BY483" s="21"/>
      <c r="BZ483" s="21"/>
      <c r="CA483" s="21"/>
      <c r="CB483" s="21"/>
      <c r="CC483" s="21"/>
      <c r="CD483" s="21"/>
      <c r="CE483" s="21"/>
      <c r="CF483" s="21"/>
      <c r="CG483" s="21"/>
      <c r="CH483" s="21"/>
      <c r="CI483" s="21"/>
      <c r="CJ483" s="21"/>
      <c r="CK483" s="21"/>
      <c r="CL483" s="21"/>
      <c r="CM483" s="21"/>
      <c r="CN483" s="21"/>
      <c r="CO483" s="21"/>
      <c r="CP483" s="21"/>
      <c r="CQ483" s="21"/>
      <c r="CR483" s="21"/>
      <c r="CS483" s="21"/>
      <c r="CT483" s="21"/>
      <c r="CU483" s="21"/>
      <c r="CV483" s="21"/>
      <c r="CW483" s="21"/>
      <c r="CX483" s="21"/>
      <c r="CY483" s="21"/>
      <c r="CZ483" s="21"/>
      <c r="DA483" s="21"/>
      <c r="DB483" s="21"/>
      <c r="DC483" s="21"/>
      <c r="DD483" s="21"/>
      <c r="DE483" s="21"/>
      <c r="DF483" s="21"/>
      <c r="DG483" s="21"/>
      <c r="DH483" s="21"/>
      <c r="DI483" s="21"/>
      <c r="DJ483" s="21"/>
      <c r="DK483" s="21"/>
      <c r="DL483" s="21"/>
      <c r="DM483" s="21"/>
      <c r="DN483" s="21"/>
      <c r="DO483" s="21"/>
      <c r="DP483" s="21"/>
      <c r="DQ483" s="21"/>
      <c r="DR483" s="21"/>
      <c r="DS483" s="21"/>
      <c r="DT483" s="21"/>
      <c r="DU483" s="21"/>
      <c r="DV483" s="21"/>
      <c r="DW483" s="21"/>
      <c r="DX483" s="21"/>
      <c r="DY483" s="21"/>
      <c r="DZ483" s="21"/>
      <c r="EA483" s="21"/>
      <c r="EB483" s="21"/>
      <c r="EC483" s="21"/>
      <c r="ED483" s="21"/>
      <c r="EE483" s="21"/>
      <c r="EF483" s="21"/>
    </row>
    <row r="484" spans="6:136" s="20" customFormat="1" hidden="1">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c r="AK484" s="17"/>
      <c r="AL484" s="17"/>
      <c r="AM484" s="17"/>
      <c r="AN484" s="17"/>
      <c r="AO484" s="17"/>
      <c r="AP484" s="21"/>
      <c r="AQ484" s="21"/>
      <c r="AR484" s="21"/>
      <c r="AS484" s="21"/>
      <c r="AT484" s="21"/>
      <c r="AU484" s="21"/>
      <c r="AV484" s="21"/>
      <c r="AW484" s="21"/>
      <c r="AX484" s="21"/>
      <c r="AY484" s="21"/>
      <c r="AZ484" s="21"/>
      <c r="BA484" s="21"/>
      <c r="BB484" s="21"/>
      <c r="BC484" s="21"/>
      <c r="BD484" s="21"/>
      <c r="BE484" s="21"/>
      <c r="BF484" s="21"/>
      <c r="BG484" s="21"/>
      <c r="BH484" s="21"/>
      <c r="BI484" s="21"/>
      <c r="BJ484" s="21"/>
      <c r="BK484" s="21"/>
      <c r="BL484" s="21"/>
      <c r="BM484" s="21"/>
      <c r="BN484" s="21"/>
      <c r="BO484" s="21"/>
      <c r="BP484" s="21"/>
      <c r="BQ484" s="21"/>
      <c r="BR484" s="21"/>
      <c r="BS484" s="21"/>
      <c r="BT484" s="21"/>
      <c r="BU484" s="21"/>
      <c r="BV484" s="21"/>
      <c r="BW484" s="21"/>
      <c r="BX484" s="21"/>
      <c r="BY484" s="21"/>
      <c r="BZ484" s="21"/>
      <c r="CA484" s="21"/>
      <c r="CB484" s="21"/>
      <c r="CC484" s="21"/>
      <c r="CD484" s="21"/>
      <c r="CE484" s="21"/>
      <c r="CF484" s="21"/>
      <c r="CG484" s="21"/>
      <c r="CH484" s="21"/>
      <c r="CI484" s="21"/>
      <c r="CJ484" s="21"/>
      <c r="CK484" s="21"/>
      <c r="CL484" s="21"/>
      <c r="CM484" s="21"/>
      <c r="CN484" s="21"/>
      <c r="CO484" s="21"/>
      <c r="CP484" s="21"/>
      <c r="CQ484" s="21"/>
      <c r="CR484" s="21"/>
      <c r="CS484" s="21"/>
      <c r="CT484" s="21"/>
      <c r="CU484" s="21"/>
      <c r="CV484" s="21"/>
      <c r="CW484" s="21"/>
      <c r="CX484" s="21"/>
      <c r="CY484" s="21"/>
      <c r="CZ484" s="21"/>
      <c r="DA484" s="21"/>
      <c r="DB484" s="21"/>
      <c r="DC484" s="21"/>
      <c r="DD484" s="21"/>
      <c r="DE484" s="21"/>
      <c r="DF484" s="21"/>
      <c r="DG484" s="21"/>
      <c r="DH484" s="21"/>
      <c r="DI484" s="21"/>
      <c r="DJ484" s="21"/>
      <c r="DK484" s="21"/>
      <c r="DL484" s="21"/>
      <c r="DM484" s="21"/>
      <c r="DN484" s="21"/>
      <c r="DO484" s="21"/>
      <c r="DP484" s="21"/>
      <c r="DQ484" s="21"/>
      <c r="DR484" s="21"/>
      <c r="DS484" s="21"/>
      <c r="DT484" s="21"/>
      <c r="DU484" s="21"/>
      <c r="DV484" s="21"/>
      <c r="DW484" s="21"/>
      <c r="DX484" s="21"/>
      <c r="DY484" s="21"/>
      <c r="DZ484" s="21"/>
      <c r="EA484" s="21"/>
      <c r="EB484" s="21"/>
      <c r="EC484" s="21"/>
      <c r="ED484" s="21"/>
      <c r="EE484" s="21"/>
      <c r="EF484" s="21"/>
    </row>
    <row r="485" spans="6:136" s="20" customFormat="1" hidden="1">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c r="AK485" s="17"/>
      <c r="AL485" s="17"/>
      <c r="AM485" s="17"/>
      <c r="AN485" s="17"/>
      <c r="AO485" s="17"/>
      <c r="AP485" s="21"/>
      <c r="AQ485" s="21"/>
      <c r="AR485" s="21"/>
      <c r="AS485" s="21"/>
      <c r="AT485" s="21"/>
      <c r="AU485" s="21"/>
      <c r="AV485" s="21"/>
      <c r="AW485" s="21"/>
      <c r="AX485" s="21"/>
      <c r="AY485" s="21"/>
      <c r="AZ485" s="21"/>
      <c r="BA485" s="21"/>
      <c r="BB485" s="21"/>
      <c r="BC485" s="21"/>
      <c r="BD485" s="21"/>
      <c r="BE485" s="21"/>
      <c r="BF485" s="21"/>
      <c r="BG485" s="21"/>
      <c r="BH485" s="21"/>
      <c r="BI485" s="21"/>
      <c r="BJ485" s="21"/>
      <c r="BK485" s="21"/>
      <c r="BL485" s="21"/>
      <c r="BM485" s="21"/>
      <c r="BN485" s="21"/>
      <c r="BO485" s="21"/>
      <c r="BP485" s="21"/>
      <c r="BQ485" s="21"/>
      <c r="BR485" s="21"/>
      <c r="BS485" s="21"/>
      <c r="BT485" s="21"/>
      <c r="BU485" s="21"/>
      <c r="BV485" s="21"/>
      <c r="BW485" s="21"/>
      <c r="BX485" s="21"/>
      <c r="BY485" s="21"/>
      <c r="BZ485" s="21"/>
      <c r="CA485" s="21"/>
      <c r="CB485" s="21"/>
      <c r="CC485" s="21"/>
      <c r="CD485" s="21"/>
      <c r="CE485" s="21"/>
      <c r="CF485" s="21"/>
      <c r="CG485" s="21"/>
      <c r="CH485" s="21"/>
      <c r="CI485" s="21"/>
      <c r="CJ485" s="21"/>
      <c r="CK485" s="21"/>
      <c r="CL485" s="21"/>
      <c r="CM485" s="21"/>
      <c r="CN485" s="21"/>
      <c r="CO485" s="21"/>
      <c r="CP485" s="21"/>
      <c r="CQ485" s="21"/>
      <c r="CR485" s="21"/>
      <c r="CS485" s="21"/>
      <c r="CT485" s="21"/>
      <c r="CU485" s="21"/>
      <c r="CV485" s="21"/>
      <c r="CW485" s="21"/>
      <c r="CX485" s="21"/>
      <c r="CY485" s="21"/>
      <c r="CZ485" s="21"/>
      <c r="DA485" s="21"/>
      <c r="DB485" s="21"/>
      <c r="DC485" s="21"/>
      <c r="DD485" s="21"/>
      <c r="DE485" s="21"/>
      <c r="DF485" s="21"/>
      <c r="DG485" s="21"/>
      <c r="DH485" s="21"/>
      <c r="DI485" s="21"/>
      <c r="DJ485" s="21"/>
      <c r="DK485" s="21"/>
      <c r="DL485" s="21"/>
      <c r="DM485" s="21"/>
      <c r="DN485" s="21"/>
      <c r="DO485" s="21"/>
      <c r="DP485" s="21"/>
      <c r="DQ485" s="21"/>
      <c r="DR485" s="21"/>
      <c r="DS485" s="21"/>
      <c r="DT485" s="21"/>
      <c r="DU485" s="21"/>
      <c r="DV485" s="21"/>
      <c r="DW485" s="21"/>
      <c r="DX485" s="21"/>
      <c r="DY485" s="21"/>
      <c r="DZ485" s="21"/>
      <c r="EA485" s="21"/>
      <c r="EB485" s="21"/>
      <c r="EC485" s="21"/>
      <c r="ED485" s="21"/>
      <c r="EE485" s="21"/>
      <c r="EF485" s="21"/>
    </row>
    <row r="486" spans="6:136" s="20" customFormat="1" hidden="1">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row>
    <row r="487" spans="6:136" s="20" customFormat="1" hidden="1">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21"/>
      <c r="AQ487" s="21"/>
      <c r="AR487" s="21"/>
      <c r="AS487" s="21"/>
      <c r="AT487" s="21"/>
      <c r="AU487" s="21"/>
      <c r="AV487" s="21"/>
      <c r="AW487" s="21"/>
      <c r="AX487" s="21"/>
      <c r="AY487" s="21"/>
      <c r="AZ487" s="21"/>
      <c r="BA487" s="21"/>
      <c r="BB487" s="21"/>
      <c r="BC487" s="21"/>
      <c r="BD487" s="21"/>
      <c r="BE487" s="21"/>
      <c r="BF487" s="21"/>
      <c r="BG487" s="21"/>
      <c r="BH487" s="21"/>
      <c r="BI487" s="21"/>
      <c r="BJ487" s="21"/>
      <c r="BK487" s="21"/>
      <c r="BL487" s="21"/>
      <c r="BM487" s="21"/>
      <c r="BN487" s="21"/>
      <c r="BO487" s="21"/>
      <c r="BP487" s="21"/>
      <c r="BQ487" s="21"/>
      <c r="BR487" s="21"/>
      <c r="BS487" s="21"/>
      <c r="BT487" s="21"/>
      <c r="BU487" s="21"/>
      <c r="BV487" s="21"/>
      <c r="BW487" s="21"/>
      <c r="BX487" s="21"/>
      <c r="BY487" s="21"/>
      <c r="BZ487" s="21"/>
      <c r="CA487" s="21"/>
      <c r="CB487" s="21"/>
      <c r="CC487" s="21"/>
      <c r="CD487" s="21"/>
      <c r="CE487" s="21"/>
      <c r="CF487" s="21"/>
      <c r="CG487" s="21"/>
      <c r="CH487" s="21"/>
      <c r="CI487" s="21"/>
      <c r="CJ487" s="21"/>
      <c r="CK487" s="21"/>
      <c r="CL487" s="21"/>
      <c r="CM487" s="21"/>
      <c r="CN487" s="21"/>
      <c r="CO487" s="21"/>
      <c r="CP487" s="21"/>
      <c r="CQ487" s="21"/>
      <c r="CR487" s="21"/>
      <c r="CS487" s="21"/>
      <c r="CT487" s="21"/>
      <c r="CU487" s="21"/>
      <c r="CV487" s="21"/>
      <c r="CW487" s="21"/>
      <c r="CX487" s="21"/>
      <c r="CY487" s="21"/>
      <c r="CZ487" s="21"/>
      <c r="DA487" s="21"/>
      <c r="DB487" s="21"/>
      <c r="DC487" s="21"/>
      <c r="DD487" s="21"/>
      <c r="DE487" s="21"/>
      <c r="DF487" s="21"/>
      <c r="DG487" s="21"/>
      <c r="DH487" s="21"/>
      <c r="DI487" s="21"/>
      <c r="DJ487" s="21"/>
      <c r="DK487" s="21"/>
      <c r="DL487" s="21"/>
      <c r="DM487" s="21"/>
      <c r="DN487" s="21"/>
      <c r="DO487" s="21"/>
      <c r="DP487" s="21"/>
      <c r="DQ487" s="21"/>
      <c r="DR487" s="21"/>
      <c r="DS487" s="21"/>
      <c r="DT487" s="21"/>
      <c r="DU487" s="21"/>
      <c r="DV487" s="21"/>
      <c r="DW487" s="21"/>
      <c r="DX487" s="21"/>
      <c r="DY487" s="21"/>
      <c r="DZ487" s="21"/>
      <c r="EA487" s="21"/>
      <c r="EB487" s="21"/>
      <c r="EC487" s="21"/>
      <c r="ED487" s="21"/>
      <c r="EE487" s="21"/>
      <c r="EF487" s="21"/>
    </row>
    <row r="488" spans="6:136" s="20" customFormat="1" hidden="1">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c r="AK488" s="17"/>
      <c r="AL488" s="17"/>
      <c r="AM488" s="17"/>
      <c r="AN488" s="17"/>
      <c r="AO488" s="17"/>
      <c r="AP488" s="21"/>
      <c r="AQ488" s="21"/>
      <c r="AR488" s="21"/>
      <c r="AS488" s="21"/>
      <c r="AT488" s="21"/>
      <c r="AU488" s="21"/>
      <c r="AV488" s="21"/>
      <c r="AW488" s="21"/>
      <c r="AX488" s="21"/>
      <c r="AY488" s="21"/>
      <c r="AZ488" s="21"/>
      <c r="BA488" s="21"/>
      <c r="BB488" s="21"/>
      <c r="BC488" s="21"/>
      <c r="BD488" s="21"/>
      <c r="BE488" s="21"/>
      <c r="BF488" s="21"/>
      <c r="BG488" s="21"/>
      <c r="BH488" s="21"/>
      <c r="BI488" s="21"/>
      <c r="BJ488" s="21"/>
      <c r="BK488" s="21"/>
      <c r="BL488" s="21"/>
      <c r="BM488" s="21"/>
      <c r="BN488" s="21"/>
      <c r="BO488" s="21"/>
      <c r="BP488" s="21"/>
      <c r="BQ488" s="21"/>
      <c r="BR488" s="21"/>
      <c r="BS488" s="21"/>
      <c r="BT488" s="21"/>
      <c r="BU488" s="21"/>
      <c r="BV488" s="21"/>
      <c r="BW488" s="21"/>
      <c r="BX488" s="21"/>
      <c r="BY488" s="21"/>
      <c r="BZ488" s="21"/>
      <c r="CA488" s="21"/>
      <c r="CB488" s="21"/>
      <c r="CC488" s="21"/>
      <c r="CD488" s="21"/>
      <c r="CE488" s="21"/>
      <c r="CF488" s="21"/>
      <c r="CG488" s="21"/>
      <c r="CH488" s="21"/>
      <c r="CI488" s="21"/>
      <c r="CJ488" s="21"/>
      <c r="CK488" s="21"/>
      <c r="CL488" s="21"/>
      <c r="CM488" s="21"/>
      <c r="CN488" s="21"/>
      <c r="CO488" s="21"/>
      <c r="CP488" s="21"/>
      <c r="CQ488" s="21"/>
      <c r="CR488" s="21"/>
      <c r="CS488" s="21"/>
      <c r="CT488" s="21"/>
      <c r="CU488" s="21"/>
      <c r="CV488" s="21"/>
      <c r="CW488" s="21"/>
      <c r="CX488" s="21"/>
      <c r="CY488" s="21"/>
      <c r="CZ488" s="21"/>
      <c r="DA488" s="21"/>
      <c r="DB488" s="21"/>
      <c r="DC488" s="21"/>
      <c r="DD488" s="21"/>
      <c r="DE488" s="21"/>
      <c r="DF488" s="21"/>
      <c r="DG488" s="21"/>
      <c r="DH488" s="21"/>
      <c r="DI488" s="21"/>
      <c r="DJ488" s="21"/>
      <c r="DK488" s="21"/>
      <c r="DL488" s="21"/>
      <c r="DM488" s="21"/>
      <c r="DN488" s="21"/>
      <c r="DO488" s="21"/>
      <c r="DP488" s="21"/>
      <c r="DQ488" s="21"/>
      <c r="DR488" s="21"/>
      <c r="DS488" s="21"/>
      <c r="DT488" s="21"/>
      <c r="DU488" s="21"/>
      <c r="DV488" s="21"/>
      <c r="DW488" s="21"/>
      <c r="DX488" s="21"/>
      <c r="DY488" s="21"/>
      <c r="DZ488" s="21"/>
      <c r="EA488" s="21"/>
      <c r="EB488" s="21"/>
      <c r="EC488" s="21"/>
      <c r="ED488" s="21"/>
      <c r="EE488" s="21"/>
      <c r="EF488" s="21"/>
    </row>
    <row r="489" spans="6:136" s="20" customFormat="1" hidden="1">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c r="AK489" s="17"/>
      <c r="AL489" s="17"/>
      <c r="AM489" s="17"/>
      <c r="AN489" s="17"/>
      <c r="AO489" s="17"/>
      <c r="AP489" s="21"/>
      <c r="AQ489" s="21"/>
      <c r="AR489" s="21"/>
      <c r="AS489" s="21"/>
      <c r="AT489" s="21"/>
      <c r="AU489" s="21"/>
      <c r="AV489" s="21"/>
      <c r="AW489" s="21"/>
      <c r="AX489" s="21"/>
      <c r="AY489" s="21"/>
      <c r="AZ489" s="21"/>
      <c r="BA489" s="21"/>
      <c r="BB489" s="21"/>
      <c r="BC489" s="21"/>
      <c r="BD489" s="21"/>
      <c r="BE489" s="21"/>
      <c r="BF489" s="21"/>
      <c r="BG489" s="21"/>
      <c r="BH489" s="21"/>
      <c r="BI489" s="21"/>
      <c r="BJ489" s="21"/>
      <c r="BK489" s="21"/>
      <c r="BL489" s="21"/>
      <c r="BM489" s="21"/>
      <c r="BN489" s="21"/>
      <c r="BO489" s="21"/>
      <c r="BP489" s="21"/>
      <c r="BQ489" s="21"/>
      <c r="BR489" s="21"/>
      <c r="BS489" s="21"/>
      <c r="BT489" s="21"/>
      <c r="BU489" s="21"/>
      <c r="BV489" s="21"/>
      <c r="BW489" s="21"/>
      <c r="BX489" s="21"/>
      <c r="BY489" s="21"/>
      <c r="BZ489" s="21"/>
      <c r="CA489" s="21"/>
      <c r="CB489" s="21"/>
      <c r="CC489" s="21"/>
      <c r="CD489" s="21"/>
      <c r="CE489" s="21"/>
      <c r="CF489" s="21"/>
      <c r="CG489" s="21"/>
      <c r="CH489" s="21"/>
      <c r="CI489" s="21"/>
      <c r="CJ489" s="21"/>
      <c r="CK489" s="21"/>
      <c r="CL489" s="21"/>
      <c r="CM489" s="21"/>
      <c r="CN489" s="21"/>
      <c r="CO489" s="21"/>
      <c r="CP489" s="21"/>
      <c r="CQ489" s="21"/>
      <c r="CR489" s="21"/>
      <c r="CS489" s="21"/>
      <c r="CT489" s="21"/>
      <c r="CU489" s="21"/>
      <c r="CV489" s="21"/>
      <c r="CW489" s="21"/>
      <c r="CX489" s="21"/>
      <c r="CY489" s="21"/>
      <c r="CZ489" s="21"/>
      <c r="DA489" s="21"/>
      <c r="DB489" s="21"/>
      <c r="DC489" s="21"/>
      <c r="DD489" s="21"/>
      <c r="DE489" s="21"/>
      <c r="DF489" s="21"/>
      <c r="DG489" s="21"/>
      <c r="DH489" s="21"/>
      <c r="DI489" s="21"/>
      <c r="DJ489" s="21"/>
      <c r="DK489" s="21"/>
      <c r="DL489" s="21"/>
      <c r="DM489" s="21"/>
      <c r="DN489" s="21"/>
      <c r="DO489" s="21"/>
      <c r="DP489" s="21"/>
      <c r="DQ489" s="21"/>
      <c r="DR489" s="21"/>
      <c r="DS489" s="21"/>
      <c r="DT489" s="21"/>
      <c r="DU489" s="21"/>
      <c r="DV489" s="21"/>
      <c r="DW489" s="21"/>
      <c r="DX489" s="21"/>
      <c r="DY489" s="21"/>
      <c r="DZ489" s="21"/>
      <c r="EA489" s="21"/>
      <c r="EB489" s="21"/>
      <c r="EC489" s="21"/>
      <c r="ED489" s="21"/>
      <c r="EE489" s="21"/>
      <c r="EF489" s="21"/>
    </row>
    <row r="490" spans="6:136" s="20" customFormat="1" hidden="1">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21"/>
      <c r="AQ490" s="21"/>
      <c r="AR490" s="21"/>
      <c r="AS490" s="21"/>
      <c r="AT490" s="21"/>
      <c r="AU490" s="21"/>
      <c r="AV490" s="21"/>
      <c r="AW490" s="21"/>
      <c r="AX490" s="21"/>
      <c r="AY490" s="21"/>
      <c r="AZ490" s="21"/>
      <c r="BA490" s="21"/>
      <c r="BB490" s="21"/>
      <c r="BC490" s="21"/>
      <c r="BD490" s="21"/>
      <c r="BE490" s="21"/>
      <c r="BF490" s="21"/>
      <c r="BG490" s="21"/>
      <c r="BH490" s="21"/>
      <c r="BI490" s="21"/>
      <c r="BJ490" s="21"/>
      <c r="BK490" s="21"/>
      <c r="BL490" s="21"/>
      <c r="BM490" s="21"/>
      <c r="BN490" s="21"/>
      <c r="BO490" s="21"/>
      <c r="BP490" s="21"/>
      <c r="BQ490" s="21"/>
      <c r="BR490" s="21"/>
      <c r="BS490" s="21"/>
      <c r="BT490" s="21"/>
      <c r="BU490" s="21"/>
      <c r="BV490" s="21"/>
      <c r="BW490" s="21"/>
      <c r="BX490" s="21"/>
      <c r="BY490" s="21"/>
      <c r="BZ490" s="21"/>
      <c r="CA490" s="21"/>
      <c r="CB490" s="21"/>
      <c r="CC490" s="21"/>
      <c r="CD490" s="21"/>
      <c r="CE490" s="21"/>
      <c r="CF490" s="21"/>
      <c r="CG490" s="21"/>
      <c r="CH490" s="21"/>
      <c r="CI490" s="21"/>
      <c r="CJ490" s="21"/>
      <c r="CK490" s="21"/>
      <c r="CL490" s="21"/>
      <c r="CM490" s="21"/>
      <c r="CN490" s="21"/>
      <c r="CO490" s="21"/>
      <c r="CP490" s="21"/>
      <c r="CQ490" s="21"/>
      <c r="CR490" s="21"/>
      <c r="CS490" s="21"/>
      <c r="CT490" s="21"/>
      <c r="CU490" s="21"/>
      <c r="CV490" s="21"/>
      <c r="CW490" s="21"/>
      <c r="CX490" s="21"/>
      <c r="CY490" s="21"/>
      <c r="CZ490" s="21"/>
      <c r="DA490" s="21"/>
      <c r="DB490" s="21"/>
      <c r="DC490" s="21"/>
      <c r="DD490" s="21"/>
      <c r="DE490" s="21"/>
      <c r="DF490" s="21"/>
      <c r="DG490" s="21"/>
      <c r="DH490" s="21"/>
      <c r="DI490" s="21"/>
      <c r="DJ490" s="21"/>
      <c r="DK490" s="21"/>
      <c r="DL490" s="21"/>
      <c r="DM490" s="21"/>
      <c r="DN490" s="21"/>
      <c r="DO490" s="21"/>
      <c r="DP490" s="21"/>
      <c r="DQ490" s="21"/>
      <c r="DR490" s="21"/>
      <c r="DS490" s="21"/>
      <c r="DT490" s="21"/>
      <c r="DU490" s="21"/>
      <c r="DV490" s="21"/>
      <c r="DW490" s="21"/>
      <c r="DX490" s="21"/>
      <c r="DY490" s="21"/>
      <c r="DZ490" s="21"/>
      <c r="EA490" s="21"/>
      <c r="EB490" s="21"/>
      <c r="EC490" s="21"/>
      <c r="ED490" s="21"/>
      <c r="EE490" s="21"/>
      <c r="EF490" s="21"/>
    </row>
    <row r="491" spans="6:136" s="20" customFormat="1" hidden="1">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c r="AK491" s="17"/>
      <c r="AL491" s="17"/>
      <c r="AM491" s="17"/>
      <c r="AN491" s="17"/>
      <c r="AO491" s="17"/>
      <c r="AP491" s="21"/>
      <c r="AQ491" s="21"/>
      <c r="AR491" s="21"/>
      <c r="AS491" s="21"/>
      <c r="AT491" s="21"/>
      <c r="AU491" s="21"/>
      <c r="AV491" s="21"/>
      <c r="AW491" s="21"/>
      <c r="AX491" s="21"/>
      <c r="AY491" s="21"/>
      <c r="AZ491" s="21"/>
      <c r="BA491" s="21"/>
      <c r="BB491" s="21"/>
      <c r="BC491" s="21"/>
      <c r="BD491" s="21"/>
      <c r="BE491" s="21"/>
      <c r="BF491" s="21"/>
      <c r="BG491" s="21"/>
      <c r="BH491" s="21"/>
      <c r="BI491" s="21"/>
      <c r="BJ491" s="21"/>
      <c r="BK491" s="21"/>
      <c r="BL491" s="21"/>
      <c r="BM491" s="21"/>
      <c r="BN491" s="21"/>
      <c r="BO491" s="21"/>
      <c r="BP491" s="21"/>
      <c r="BQ491" s="21"/>
      <c r="BR491" s="21"/>
      <c r="BS491" s="21"/>
      <c r="BT491" s="21"/>
      <c r="BU491" s="21"/>
      <c r="BV491" s="21"/>
      <c r="BW491" s="21"/>
      <c r="BX491" s="21"/>
      <c r="BY491" s="21"/>
      <c r="BZ491" s="21"/>
      <c r="CA491" s="21"/>
      <c r="CB491" s="21"/>
      <c r="CC491" s="21"/>
      <c r="CD491" s="21"/>
      <c r="CE491" s="21"/>
      <c r="CF491" s="21"/>
      <c r="CG491" s="21"/>
      <c r="CH491" s="21"/>
      <c r="CI491" s="21"/>
      <c r="CJ491" s="21"/>
      <c r="CK491" s="21"/>
      <c r="CL491" s="21"/>
      <c r="CM491" s="21"/>
      <c r="CN491" s="21"/>
      <c r="CO491" s="21"/>
      <c r="CP491" s="21"/>
      <c r="CQ491" s="21"/>
      <c r="CR491" s="21"/>
      <c r="CS491" s="21"/>
      <c r="CT491" s="21"/>
      <c r="CU491" s="21"/>
      <c r="CV491" s="21"/>
      <c r="CW491" s="21"/>
      <c r="CX491" s="21"/>
      <c r="CY491" s="21"/>
      <c r="CZ491" s="21"/>
      <c r="DA491" s="21"/>
      <c r="DB491" s="21"/>
      <c r="DC491" s="21"/>
      <c r="DD491" s="21"/>
      <c r="DE491" s="21"/>
      <c r="DF491" s="21"/>
      <c r="DG491" s="21"/>
      <c r="DH491" s="21"/>
      <c r="DI491" s="21"/>
      <c r="DJ491" s="21"/>
      <c r="DK491" s="21"/>
      <c r="DL491" s="21"/>
      <c r="DM491" s="21"/>
      <c r="DN491" s="21"/>
      <c r="DO491" s="21"/>
      <c r="DP491" s="21"/>
      <c r="DQ491" s="21"/>
      <c r="DR491" s="21"/>
      <c r="DS491" s="21"/>
      <c r="DT491" s="21"/>
      <c r="DU491" s="21"/>
      <c r="DV491" s="21"/>
      <c r="DW491" s="21"/>
      <c r="DX491" s="21"/>
      <c r="DY491" s="21"/>
      <c r="DZ491" s="21"/>
      <c r="EA491" s="21"/>
      <c r="EB491" s="21"/>
      <c r="EC491" s="21"/>
      <c r="ED491" s="21"/>
      <c r="EE491" s="21"/>
      <c r="EF491" s="21"/>
    </row>
    <row r="492" spans="6:136" s="20" customFormat="1" hidden="1">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c r="AK492" s="17"/>
      <c r="AL492" s="17"/>
      <c r="AM492" s="17"/>
      <c r="AN492" s="17"/>
      <c r="AO492" s="17"/>
      <c r="AP492" s="21"/>
      <c r="AQ492" s="21"/>
      <c r="AR492" s="21"/>
      <c r="AS492" s="21"/>
      <c r="AT492" s="21"/>
      <c r="AU492" s="21"/>
      <c r="AV492" s="21"/>
      <c r="AW492" s="21"/>
      <c r="AX492" s="21"/>
      <c r="AY492" s="21"/>
      <c r="AZ492" s="21"/>
      <c r="BA492" s="21"/>
      <c r="BB492" s="21"/>
      <c r="BC492" s="21"/>
      <c r="BD492" s="21"/>
      <c r="BE492" s="21"/>
      <c r="BF492" s="21"/>
      <c r="BG492" s="21"/>
      <c r="BH492" s="21"/>
      <c r="BI492" s="21"/>
      <c r="BJ492" s="21"/>
      <c r="BK492" s="21"/>
      <c r="BL492" s="21"/>
      <c r="BM492" s="21"/>
      <c r="BN492" s="21"/>
      <c r="BO492" s="21"/>
      <c r="BP492" s="21"/>
      <c r="BQ492" s="21"/>
      <c r="BR492" s="21"/>
      <c r="BS492" s="21"/>
      <c r="BT492" s="21"/>
      <c r="BU492" s="21"/>
      <c r="BV492" s="21"/>
      <c r="BW492" s="21"/>
      <c r="BX492" s="21"/>
      <c r="BY492" s="21"/>
      <c r="BZ492" s="21"/>
      <c r="CA492" s="21"/>
      <c r="CB492" s="21"/>
      <c r="CC492" s="21"/>
      <c r="CD492" s="21"/>
      <c r="CE492" s="21"/>
      <c r="CF492" s="21"/>
      <c r="CG492" s="21"/>
      <c r="CH492" s="21"/>
      <c r="CI492" s="21"/>
      <c r="CJ492" s="21"/>
      <c r="CK492" s="21"/>
      <c r="CL492" s="21"/>
      <c r="CM492" s="21"/>
      <c r="CN492" s="21"/>
      <c r="CO492" s="21"/>
      <c r="CP492" s="21"/>
      <c r="CQ492" s="21"/>
      <c r="CR492" s="21"/>
      <c r="CS492" s="21"/>
      <c r="CT492" s="21"/>
      <c r="CU492" s="21"/>
      <c r="CV492" s="21"/>
      <c r="CW492" s="21"/>
      <c r="CX492" s="21"/>
      <c r="CY492" s="21"/>
      <c r="CZ492" s="21"/>
      <c r="DA492" s="21"/>
      <c r="DB492" s="21"/>
      <c r="DC492" s="21"/>
      <c r="DD492" s="21"/>
      <c r="DE492" s="21"/>
      <c r="DF492" s="21"/>
      <c r="DG492" s="21"/>
      <c r="DH492" s="21"/>
      <c r="DI492" s="21"/>
      <c r="DJ492" s="21"/>
      <c r="DK492" s="21"/>
      <c r="DL492" s="21"/>
      <c r="DM492" s="21"/>
      <c r="DN492" s="21"/>
      <c r="DO492" s="21"/>
      <c r="DP492" s="21"/>
      <c r="DQ492" s="21"/>
      <c r="DR492" s="21"/>
      <c r="DS492" s="21"/>
      <c r="DT492" s="21"/>
      <c r="DU492" s="21"/>
      <c r="DV492" s="21"/>
      <c r="DW492" s="21"/>
      <c r="DX492" s="21"/>
      <c r="DY492" s="21"/>
      <c r="DZ492" s="21"/>
      <c r="EA492" s="21"/>
      <c r="EB492" s="21"/>
      <c r="EC492" s="21"/>
      <c r="ED492" s="21"/>
      <c r="EE492" s="21"/>
      <c r="EF492" s="21"/>
    </row>
    <row r="493" spans="6:136" s="20" customFormat="1" hidden="1">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c r="AK493" s="17"/>
      <c r="AL493" s="17"/>
      <c r="AM493" s="17"/>
      <c r="AN493" s="17"/>
      <c r="AO493" s="17"/>
      <c r="AP493" s="21"/>
      <c r="AQ493" s="21"/>
      <c r="AR493" s="21"/>
      <c r="AS493" s="21"/>
      <c r="AT493" s="21"/>
      <c r="AU493" s="21"/>
      <c r="AV493" s="21"/>
      <c r="AW493" s="21"/>
      <c r="AX493" s="21"/>
      <c r="AY493" s="21"/>
      <c r="AZ493" s="21"/>
      <c r="BA493" s="21"/>
      <c r="BB493" s="21"/>
      <c r="BC493" s="21"/>
      <c r="BD493" s="21"/>
      <c r="BE493" s="21"/>
      <c r="BF493" s="21"/>
      <c r="BG493" s="21"/>
      <c r="BH493" s="21"/>
      <c r="BI493" s="21"/>
      <c r="BJ493" s="21"/>
      <c r="BK493" s="21"/>
      <c r="BL493" s="21"/>
      <c r="BM493" s="21"/>
      <c r="BN493" s="21"/>
      <c r="BO493" s="21"/>
      <c r="BP493" s="21"/>
      <c r="BQ493" s="21"/>
      <c r="BR493" s="21"/>
      <c r="BS493" s="21"/>
      <c r="BT493" s="21"/>
      <c r="BU493" s="21"/>
      <c r="BV493" s="21"/>
      <c r="BW493" s="21"/>
      <c r="BX493" s="21"/>
      <c r="BY493" s="21"/>
      <c r="BZ493" s="21"/>
      <c r="CA493" s="21"/>
      <c r="CB493" s="21"/>
      <c r="CC493" s="21"/>
      <c r="CD493" s="21"/>
      <c r="CE493" s="21"/>
      <c r="CF493" s="21"/>
      <c r="CG493" s="21"/>
      <c r="CH493" s="21"/>
      <c r="CI493" s="21"/>
      <c r="CJ493" s="21"/>
      <c r="CK493" s="21"/>
      <c r="CL493" s="21"/>
      <c r="CM493" s="21"/>
      <c r="CN493" s="21"/>
      <c r="CO493" s="21"/>
      <c r="CP493" s="21"/>
      <c r="CQ493" s="21"/>
      <c r="CR493" s="21"/>
      <c r="CS493" s="21"/>
      <c r="CT493" s="21"/>
      <c r="CU493" s="21"/>
      <c r="CV493" s="21"/>
      <c r="CW493" s="21"/>
      <c r="CX493" s="21"/>
      <c r="CY493" s="21"/>
      <c r="CZ493" s="21"/>
      <c r="DA493" s="21"/>
      <c r="DB493" s="21"/>
      <c r="DC493" s="21"/>
      <c r="DD493" s="21"/>
      <c r="DE493" s="21"/>
      <c r="DF493" s="21"/>
      <c r="DG493" s="21"/>
      <c r="DH493" s="21"/>
      <c r="DI493" s="21"/>
      <c r="DJ493" s="21"/>
      <c r="DK493" s="21"/>
      <c r="DL493" s="21"/>
      <c r="DM493" s="21"/>
      <c r="DN493" s="21"/>
      <c r="DO493" s="21"/>
      <c r="DP493" s="21"/>
      <c r="DQ493" s="21"/>
      <c r="DR493" s="21"/>
      <c r="DS493" s="21"/>
      <c r="DT493" s="21"/>
      <c r="DU493" s="21"/>
      <c r="DV493" s="21"/>
      <c r="DW493" s="21"/>
      <c r="DX493" s="21"/>
      <c r="DY493" s="21"/>
      <c r="DZ493" s="21"/>
      <c r="EA493" s="21"/>
      <c r="EB493" s="21"/>
      <c r="EC493" s="21"/>
      <c r="ED493" s="21"/>
      <c r="EE493" s="21"/>
      <c r="EF493" s="21"/>
    </row>
    <row r="494" spans="6:136" s="20" customFormat="1" hidden="1">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c r="AK494" s="17"/>
      <c r="AL494" s="17"/>
      <c r="AM494" s="17"/>
      <c r="AN494" s="17"/>
      <c r="AO494" s="17"/>
      <c r="AP494" s="21"/>
      <c r="AQ494" s="21"/>
      <c r="AR494" s="21"/>
      <c r="AS494" s="21"/>
      <c r="AT494" s="21"/>
      <c r="AU494" s="21"/>
      <c r="AV494" s="21"/>
      <c r="AW494" s="21"/>
      <c r="AX494" s="21"/>
      <c r="AY494" s="21"/>
      <c r="AZ494" s="21"/>
      <c r="BA494" s="21"/>
      <c r="BB494" s="21"/>
      <c r="BC494" s="21"/>
      <c r="BD494" s="21"/>
      <c r="BE494" s="21"/>
      <c r="BF494" s="21"/>
      <c r="BG494" s="21"/>
      <c r="BH494" s="21"/>
      <c r="BI494" s="21"/>
      <c r="BJ494" s="21"/>
      <c r="BK494" s="21"/>
      <c r="BL494" s="21"/>
      <c r="BM494" s="21"/>
      <c r="BN494" s="21"/>
      <c r="BO494" s="21"/>
      <c r="BP494" s="21"/>
      <c r="BQ494" s="21"/>
      <c r="BR494" s="21"/>
      <c r="BS494" s="21"/>
      <c r="BT494" s="21"/>
      <c r="BU494" s="21"/>
      <c r="BV494" s="21"/>
      <c r="BW494" s="21"/>
      <c r="BX494" s="21"/>
      <c r="BY494" s="21"/>
      <c r="BZ494" s="21"/>
      <c r="CA494" s="21"/>
      <c r="CB494" s="21"/>
      <c r="CC494" s="21"/>
      <c r="CD494" s="21"/>
      <c r="CE494" s="21"/>
      <c r="CF494" s="21"/>
      <c r="CG494" s="21"/>
      <c r="CH494" s="21"/>
      <c r="CI494" s="21"/>
      <c r="CJ494" s="21"/>
      <c r="CK494" s="21"/>
      <c r="CL494" s="21"/>
      <c r="CM494" s="21"/>
      <c r="CN494" s="21"/>
      <c r="CO494" s="21"/>
      <c r="CP494" s="21"/>
      <c r="CQ494" s="21"/>
      <c r="CR494" s="21"/>
      <c r="CS494" s="21"/>
      <c r="CT494" s="21"/>
      <c r="CU494" s="21"/>
      <c r="CV494" s="21"/>
      <c r="CW494" s="21"/>
      <c r="CX494" s="21"/>
      <c r="CY494" s="21"/>
      <c r="CZ494" s="21"/>
      <c r="DA494" s="21"/>
      <c r="DB494" s="21"/>
      <c r="DC494" s="21"/>
      <c r="DD494" s="21"/>
      <c r="DE494" s="21"/>
      <c r="DF494" s="21"/>
      <c r="DG494" s="21"/>
      <c r="DH494" s="21"/>
      <c r="DI494" s="21"/>
      <c r="DJ494" s="21"/>
      <c r="DK494" s="21"/>
      <c r="DL494" s="21"/>
      <c r="DM494" s="21"/>
      <c r="DN494" s="21"/>
      <c r="DO494" s="21"/>
      <c r="DP494" s="21"/>
      <c r="DQ494" s="21"/>
      <c r="DR494" s="21"/>
      <c r="DS494" s="21"/>
      <c r="DT494" s="21"/>
      <c r="DU494" s="21"/>
      <c r="DV494" s="21"/>
      <c r="DW494" s="21"/>
      <c r="DX494" s="21"/>
      <c r="DY494" s="21"/>
      <c r="DZ494" s="21"/>
      <c r="EA494" s="21"/>
      <c r="EB494" s="21"/>
      <c r="EC494" s="21"/>
      <c r="ED494" s="21"/>
      <c r="EE494" s="21"/>
      <c r="EF494" s="21"/>
    </row>
    <row r="495" spans="6:136" s="20" customFormat="1" hidden="1">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c r="AK495" s="17"/>
      <c r="AL495" s="17"/>
      <c r="AM495" s="17"/>
      <c r="AN495" s="17"/>
      <c r="AO495" s="17"/>
      <c r="AP495" s="21"/>
      <c r="AQ495" s="21"/>
      <c r="AR495" s="21"/>
      <c r="AS495" s="21"/>
      <c r="AT495" s="21"/>
      <c r="AU495" s="21"/>
      <c r="AV495" s="21"/>
      <c r="AW495" s="21"/>
      <c r="AX495" s="21"/>
      <c r="AY495" s="21"/>
      <c r="AZ495" s="21"/>
      <c r="BA495" s="21"/>
      <c r="BB495" s="21"/>
      <c r="BC495" s="21"/>
      <c r="BD495" s="21"/>
      <c r="BE495" s="21"/>
      <c r="BF495" s="21"/>
      <c r="BG495" s="21"/>
      <c r="BH495" s="21"/>
      <c r="BI495" s="21"/>
      <c r="BJ495" s="21"/>
      <c r="BK495" s="21"/>
      <c r="BL495" s="21"/>
      <c r="BM495" s="21"/>
      <c r="BN495" s="21"/>
      <c r="BO495" s="21"/>
      <c r="BP495" s="21"/>
      <c r="BQ495" s="21"/>
      <c r="BR495" s="21"/>
      <c r="BS495" s="21"/>
      <c r="BT495" s="21"/>
      <c r="BU495" s="21"/>
      <c r="BV495" s="21"/>
      <c r="BW495" s="21"/>
      <c r="BX495" s="21"/>
      <c r="BY495" s="21"/>
      <c r="BZ495" s="21"/>
      <c r="CA495" s="21"/>
      <c r="CB495" s="21"/>
      <c r="CC495" s="21"/>
      <c r="CD495" s="21"/>
      <c r="CE495" s="21"/>
      <c r="CF495" s="21"/>
      <c r="CG495" s="21"/>
      <c r="CH495" s="21"/>
      <c r="CI495" s="21"/>
      <c r="CJ495" s="21"/>
      <c r="CK495" s="21"/>
      <c r="CL495" s="21"/>
      <c r="CM495" s="21"/>
      <c r="CN495" s="21"/>
      <c r="CO495" s="21"/>
      <c r="CP495" s="21"/>
      <c r="CQ495" s="21"/>
      <c r="CR495" s="21"/>
      <c r="CS495" s="21"/>
      <c r="CT495" s="21"/>
      <c r="CU495" s="21"/>
      <c r="CV495" s="21"/>
      <c r="CW495" s="21"/>
      <c r="CX495" s="21"/>
      <c r="CY495" s="21"/>
      <c r="CZ495" s="21"/>
      <c r="DA495" s="21"/>
      <c r="DB495" s="21"/>
      <c r="DC495" s="21"/>
      <c r="DD495" s="21"/>
      <c r="DE495" s="21"/>
      <c r="DF495" s="21"/>
      <c r="DG495" s="21"/>
      <c r="DH495" s="21"/>
      <c r="DI495" s="21"/>
      <c r="DJ495" s="21"/>
      <c r="DK495" s="21"/>
      <c r="DL495" s="21"/>
      <c r="DM495" s="21"/>
      <c r="DN495" s="21"/>
      <c r="DO495" s="21"/>
      <c r="DP495" s="21"/>
      <c r="DQ495" s="21"/>
      <c r="DR495" s="21"/>
      <c r="DS495" s="21"/>
      <c r="DT495" s="21"/>
      <c r="DU495" s="21"/>
      <c r="DV495" s="21"/>
      <c r="DW495" s="21"/>
      <c r="DX495" s="21"/>
      <c r="DY495" s="21"/>
      <c r="DZ495" s="21"/>
      <c r="EA495" s="21"/>
      <c r="EB495" s="21"/>
      <c r="EC495" s="21"/>
      <c r="ED495" s="21"/>
      <c r="EE495" s="21"/>
      <c r="EF495" s="21"/>
    </row>
    <row r="496" spans="6:136" s="20" customFormat="1" hidden="1">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1"/>
      <c r="CX496" s="21"/>
      <c r="CY496" s="21"/>
      <c r="CZ496" s="21"/>
      <c r="DA496" s="21"/>
      <c r="DB496" s="21"/>
      <c r="DC496" s="21"/>
      <c r="DD496" s="21"/>
      <c r="DE496" s="21"/>
      <c r="DF496" s="21"/>
      <c r="DG496" s="21"/>
      <c r="DH496" s="21"/>
      <c r="DI496" s="21"/>
      <c r="DJ496" s="21"/>
      <c r="DK496" s="21"/>
      <c r="DL496" s="21"/>
      <c r="DM496" s="21"/>
      <c r="DN496" s="21"/>
      <c r="DO496" s="21"/>
      <c r="DP496" s="21"/>
      <c r="DQ496" s="21"/>
      <c r="DR496" s="21"/>
      <c r="DS496" s="21"/>
      <c r="DT496" s="21"/>
      <c r="DU496" s="21"/>
      <c r="DV496" s="21"/>
      <c r="DW496" s="21"/>
      <c r="DX496" s="21"/>
      <c r="DY496" s="21"/>
      <c r="DZ496" s="21"/>
      <c r="EA496" s="21"/>
      <c r="EB496" s="21"/>
      <c r="EC496" s="21"/>
      <c r="ED496" s="21"/>
      <c r="EE496" s="21"/>
      <c r="EF496" s="21"/>
    </row>
    <row r="497" spans="6:136" s="20" customFormat="1" hidden="1">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c r="AK497" s="17"/>
      <c r="AL497" s="17"/>
      <c r="AM497" s="17"/>
      <c r="AN497" s="17"/>
      <c r="AO497" s="17"/>
      <c r="AP497" s="21"/>
      <c r="AQ497" s="21"/>
      <c r="AR497" s="21"/>
      <c r="AS497" s="21"/>
      <c r="AT497" s="21"/>
      <c r="AU497" s="21"/>
      <c r="AV497" s="21"/>
      <c r="AW497" s="21"/>
      <c r="AX497" s="21"/>
      <c r="AY497" s="21"/>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c r="BX497" s="21"/>
      <c r="BY497" s="21"/>
      <c r="BZ497" s="21"/>
      <c r="CA497" s="21"/>
      <c r="CB497" s="21"/>
      <c r="CC497" s="21"/>
      <c r="CD497" s="21"/>
      <c r="CE497" s="21"/>
      <c r="CF497" s="21"/>
      <c r="CG497" s="21"/>
      <c r="CH497" s="21"/>
      <c r="CI497" s="21"/>
      <c r="CJ497" s="21"/>
      <c r="CK497" s="21"/>
      <c r="CL497" s="21"/>
      <c r="CM497" s="21"/>
      <c r="CN497" s="21"/>
      <c r="CO497" s="21"/>
      <c r="CP497" s="21"/>
      <c r="CQ497" s="21"/>
      <c r="CR497" s="21"/>
      <c r="CS497" s="21"/>
      <c r="CT497" s="21"/>
      <c r="CU497" s="21"/>
      <c r="CV497" s="21"/>
      <c r="CW497" s="21"/>
      <c r="CX497" s="21"/>
      <c r="CY497" s="21"/>
      <c r="CZ497" s="21"/>
      <c r="DA497" s="21"/>
      <c r="DB497" s="21"/>
      <c r="DC497" s="21"/>
      <c r="DD497" s="21"/>
      <c r="DE497" s="21"/>
      <c r="DF497" s="21"/>
      <c r="DG497" s="21"/>
      <c r="DH497" s="21"/>
      <c r="DI497" s="21"/>
      <c r="DJ497" s="21"/>
      <c r="DK497" s="21"/>
      <c r="DL497" s="21"/>
      <c r="DM497" s="21"/>
      <c r="DN497" s="21"/>
      <c r="DO497" s="21"/>
      <c r="DP497" s="21"/>
      <c r="DQ497" s="21"/>
      <c r="DR497" s="21"/>
      <c r="DS497" s="21"/>
      <c r="DT497" s="21"/>
      <c r="DU497" s="21"/>
      <c r="DV497" s="21"/>
      <c r="DW497" s="21"/>
      <c r="DX497" s="21"/>
      <c r="DY497" s="21"/>
      <c r="DZ497" s="21"/>
      <c r="EA497" s="21"/>
      <c r="EB497" s="21"/>
      <c r="EC497" s="21"/>
      <c r="ED497" s="21"/>
      <c r="EE497" s="21"/>
      <c r="EF497" s="21"/>
    </row>
    <row r="498" spans="6:136" s="20" customFormat="1" hidden="1">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c r="AK498" s="17"/>
      <c r="AL498" s="17"/>
      <c r="AM498" s="17"/>
      <c r="AN498" s="17"/>
      <c r="AO498" s="17"/>
      <c r="AP498" s="21"/>
      <c r="AQ498" s="21"/>
      <c r="AR498" s="21"/>
      <c r="AS498" s="21"/>
      <c r="AT498" s="21"/>
      <c r="AU498" s="21"/>
      <c r="AV498" s="21"/>
      <c r="AW498" s="21"/>
      <c r="AX498" s="21"/>
      <c r="AY498" s="21"/>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c r="BX498" s="21"/>
      <c r="BY498" s="21"/>
      <c r="BZ498" s="21"/>
      <c r="CA498" s="21"/>
      <c r="CB498" s="21"/>
      <c r="CC498" s="21"/>
      <c r="CD498" s="21"/>
      <c r="CE498" s="21"/>
      <c r="CF498" s="21"/>
      <c r="CG498" s="21"/>
      <c r="CH498" s="21"/>
      <c r="CI498" s="21"/>
      <c r="CJ498" s="21"/>
      <c r="CK498" s="21"/>
      <c r="CL498" s="21"/>
      <c r="CM498" s="21"/>
      <c r="CN498" s="21"/>
      <c r="CO498" s="21"/>
      <c r="CP498" s="21"/>
      <c r="CQ498" s="21"/>
      <c r="CR498" s="21"/>
      <c r="CS498" s="21"/>
      <c r="CT498" s="21"/>
      <c r="CU498" s="21"/>
      <c r="CV498" s="21"/>
      <c r="CW498" s="21"/>
      <c r="CX498" s="21"/>
      <c r="CY498" s="21"/>
      <c r="CZ498" s="21"/>
      <c r="DA498" s="21"/>
      <c r="DB498" s="21"/>
      <c r="DC498" s="21"/>
      <c r="DD498" s="21"/>
      <c r="DE498" s="21"/>
      <c r="DF498" s="21"/>
      <c r="DG498" s="21"/>
      <c r="DH498" s="21"/>
      <c r="DI498" s="21"/>
      <c r="DJ498" s="21"/>
      <c r="DK498" s="21"/>
      <c r="DL498" s="21"/>
      <c r="DM498" s="21"/>
      <c r="DN498" s="21"/>
      <c r="DO498" s="21"/>
      <c r="DP498" s="21"/>
      <c r="DQ498" s="21"/>
      <c r="DR498" s="21"/>
      <c r="DS498" s="21"/>
      <c r="DT498" s="21"/>
      <c r="DU498" s="21"/>
      <c r="DV498" s="21"/>
      <c r="DW498" s="21"/>
      <c r="DX498" s="21"/>
      <c r="DY498" s="21"/>
      <c r="DZ498" s="21"/>
      <c r="EA498" s="21"/>
      <c r="EB498" s="21"/>
      <c r="EC498" s="21"/>
      <c r="ED498" s="21"/>
      <c r="EE498" s="21"/>
      <c r="EF498" s="21"/>
    </row>
    <row r="499" spans="6:136" s="20" customFormat="1" hidden="1">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c r="AK499" s="17"/>
      <c r="AL499" s="17"/>
      <c r="AM499" s="17"/>
      <c r="AN499" s="17"/>
      <c r="AO499" s="17"/>
      <c r="AP499" s="21"/>
      <c r="AQ499" s="21"/>
      <c r="AR499" s="21"/>
      <c r="AS499" s="21"/>
      <c r="AT499" s="21"/>
      <c r="AU499" s="21"/>
      <c r="AV499" s="21"/>
      <c r="AW499" s="21"/>
      <c r="AX499" s="21"/>
      <c r="AY499" s="21"/>
      <c r="AZ499" s="21"/>
      <c r="BA499" s="21"/>
      <c r="BB499" s="21"/>
      <c r="BC499" s="21"/>
      <c r="BD499" s="21"/>
      <c r="BE499" s="21"/>
      <c r="BF499" s="21"/>
      <c r="BG499" s="21"/>
      <c r="BH499" s="21"/>
      <c r="BI499" s="21"/>
      <c r="BJ499" s="21"/>
      <c r="BK499" s="21"/>
      <c r="BL499" s="21"/>
      <c r="BM499" s="21"/>
      <c r="BN499" s="21"/>
      <c r="BO499" s="21"/>
      <c r="BP499" s="21"/>
      <c r="BQ499" s="21"/>
      <c r="BR499" s="21"/>
      <c r="BS499" s="21"/>
      <c r="BT499" s="21"/>
      <c r="BU499" s="21"/>
      <c r="BV499" s="21"/>
      <c r="BW499" s="21"/>
      <c r="BX499" s="21"/>
      <c r="BY499" s="21"/>
      <c r="BZ499" s="21"/>
      <c r="CA499" s="21"/>
      <c r="CB499" s="21"/>
      <c r="CC499" s="21"/>
      <c r="CD499" s="21"/>
      <c r="CE499" s="21"/>
      <c r="CF499" s="21"/>
      <c r="CG499" s="21"/>
      <c r="CH499" s="21"/>
      <c r="CI499" s="21"/>
      <c r="CJ499" s="21"/>
      <c r="CK499" s="21"/>
      <c r="CL499" s="21"/>
      <c r="CM499" s="21"/>
      <c r="CN499" s="21"/>
      <c r="CO499" s="21"/>
      <c r="CP499" s="21"/>
      <c r="CQ499" s="21"/>
      <c r="CR499" s="21"/>
      <c r="CS499" s="21"/>
      <c r="CT499" s="21"/>
      <c r="CU499" s="21"/>
      <c r="CV499" s="21"/>
      <c r="CW499" s="21"/>
      <c r="CX499" s="21"/>
      <c r="CY499" s="21"/>
      <c r="CZ499" s="21"/>
      <c r="DA499" s="21"/>
      <c r="DB499" s="21"/>
      <c r="DC499" s="21"/>
      <c r="DD499" s="21"/>
      <c r="DE499" s="21"/>
      <c r="DF499" s="21"/>
      <c r="DG499" s="21"/>
      <c r="DH499" s="21"/>
      <c r="DI499" s="21"/>
      <c r="DJ499" s="21"/>
      <c r="DK499" s="21"/>
      <c r="DL499" s="21"/>
      <c r="DM499" s="21"/>
      <c r="DN499" s="21"/>
      <c r="DO499" s="21"/>
      <c r="DP499" s="21"/>
      <c r="DQ499" s="21"/>
      <c r="DR499" s="21"/>
      <c r="DS499" s="21"/>
      <c r="DT499" s="21"/>
      <c r="DU499" s="21"/>
      <c r="DV499" s="21"/>
      <c r="DW499" s="21"/>
      <c r="DX499" s="21"/>
      <c r="DY499" s="21"/>
      <c r="DZ499" s="21"/>
      <c r="EA499" s="21"/>
      <c r="EB499" s="21"/>
      <c r="EC499" s="21"/>
      <c r="ED499" s="21"/>
      <c r="EE499" s="21"/>
      <c r="EF499" s="21"/>
    </row>
    <row r="500" spans="6:136" s="20" customFormat="1" hidden="1">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21"/>
      <c r="AQ500" s="21"/>
      <c r="AR500" s="21"/>
      <c r="AS500" s="21"/>
      <c r="AT500" s="21"/>
      <c r="AU500" s="21"/>
      <c r="AV500" s="21"/>
      <c r="AW500" s="21"/>
      <c r="AX500" s="21"/>
      <c r="AY500" s="21"/>
      <c r="AZ500" s="21"/>
      <c r="BA500" s="21"/>
      <c r="BB500" s="21"/>
      <c r="BC500" s="21"/>
      <c r="BD500" s="21"/>
      <c r="BE500" s="21"/>
      <c r="BF500" s="21"/>
      <c r="BG500" s="21"/>
      <c r="BH500" s="21"/>
      <c r="BI500" s="21"/>
      <c r="BJ500" s="21"/>
      <c r="BK500" s="21"/>
      <c r="BL500" s="21"/>
      <c r="BM500" s="21"/>
      <c r="BN500" s="21"/>
      <c r="BO500" s="21"/>
      <c r="BP500" s="21"/>
      <c r="BQ500" s="21"/>
      <c r="BR500" s="21"/>
      <c r="BS500" s="21"/>
      <c r="BT500" s="21"/>
      <c r="BU500" s="21"/>
      <c r="BV500" s="21"/>
      <c r="BW500" s="21"/>
      <c r="BX500" s="21"/>
      <c r="BY500" s="21"/>
      <c r="BZ500" s="21"/>
      <c r="CA500" s="21"/>
      <c r="CB500" s="21"/>
      <c r="CC500" s="21"/>
      <c r="CD500" s="21"/>
      <c r="CE500" s="21"/>
      <c r="CF500" s="21"/>
      <c r="CG500" s="21"/>
      <c r="CH500" s="21"/>
      <c r="CI500" s="21"/>
      <c r="CJ500" s="21"/>
      <c r="CK500" s="21"/>
      <c r="CL500" s="21"/>
      <c r="CM500" s="21"/>
      <c r="CN500" s="21"/>
      <c r="CO500" s="21"/>
      <c r="CP500" s="21"/>
      <c r="CQ500" s="21"/>
      <c r="CR500" s="21"/>
      <c r="CS500" s="21"/>
      <c r="CT500" s="21"/>
      <c r="CU500" s="21"/>
      <c r="CV500" s="21"/>
      <c r="CW500" s="21"/>
      <c r="CX500" s="21"/>
      <c r="CY500" s="21"/>
      <c r="CZ500" s="21"/>
      <c r="DA500" s="21"/>
      <c r="DB500" s="21"/>
      <c r="DC500" s="21"/>
      <c r="DD500" s="21"/>
      <c r="DE500" s="21"/>
      <c r="DF500" s="21"/>
      <c r="DG500" s="21"/>
      <c r="DH500" s="21"/>
      <c r="DI500" s="21"/>
      <c r="DJ500" s="21"/>
      <c r="DK500" s="21"/>
      <c r="DL500" s="21"/>
      <c r="DM500" s="21"/>
      <c r="DN500" s="21"/>
      <c r="DO500" s="21"/>
      <c r="DP500" s="21"/>
      <c r="DQ500" s="21"/>
      <c r="DR500" s="21"/>
      <c r="DS500" s="21"/>
      <c r="DT500" s="21"/>
      <c r="DU500" s="21"/>
      <c r="DV500" s="21"/>
      <c r="DW500" s="21"/>
      <c r="DX500" s="21"/>
      <c r="DY500" s="21"/>
      <c r="DZ500" s="21"/>
      <c r="EA500" s="21"/>
      <c r="EB500" s="21"/>
      <c r="EC500" s="21"/>
      <c r="ED500" s="21"/>
      <c r="EE500" s="21"/>
      <c r="EF500" s="21"/>
    </row>
    <row r="501" spans="6:136" s="20" customFormat="1" hidden="1">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c r="AK501" s="17"/>
      <c r="AL501" s="17"/>
      <c r="AM501" s="17"/>
      <c r="AN501" s="17"/>
      <c r="AO501" s="17"/>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c r="BX501" s="21"/>
      <c r="BY501" s="21"/>
      <c r="BZ501" s="21"/>
      <c r="CA501" s="21"/>
      <c r="CB501" s="21"/>
      <c r="CC501" s="21"/>
      <c r="CD501" s="21"/>
      <c r="CE501" s="21"/>
      <c r="CF501" s="21"/>
      <c r="CG501" s="21"/>
      <c r="CH501" s="21"/>
      <c r="CI501" s="21"/>
      <c r="CJ501" s="21"/>
      <c r="CK501" s="21"/>
      <c r="CL501" s="21"/>
      <c r="CM501" s="21"/>
      <c r="CN501" s="21"/>
      <c r="CO501" s="21"/>
      <c r="CP501" s="21"/>
      <c r="CQ501" s="21"/>
      <c r="CR501" s="21"/>
      <c r="CS501" s="21"/>
      <c r="CT501" s="21"/>
      <c r="CU501" s="21"/>
      <c r="CV501" s="21"/>
      <c r="CW501" s="21"/>
      <c r="CX501" s="21"/>
      <c r="CY501" s="21"/>
      <c r="CZ501" s="21"/>
      <c r="DA501" s="21"/>
      <c r="DB501" s="21"/>
      <c r="DC501" s="21"/>
      <c r="DD501" s="21"/>
      <c r="DE501" s="21"/>
      <c r="DF501" s="21"/>
      <c r="DG501" s="21"/>
      <c r="DH501" s="21"/>
      <c r="DI501" s="21"/>
      <c r="DJ501" s="21"/>
      <c r="DK501" s="21"/>
      <c r="DL501" s="21"/>
      <c r="DM501" s="21"/>
      <c r="DN501" s="21"/>
      <c r="DO501" s="21"/>
      <c r="DP501" s="21"/>
      <c r="DQ501" s="21"/>
      <c r="DR501" s="21"/>
      <c r="DS501" s="21"/>
      <c r="DT501" s="21"/>
      <c r="DU501" s="21"/>
      <c r="DV501" s="21"/>
      <c r="DW501" s="21"/>
      <c r="DX501" s="21"/>
      <c r="DY501" s="21"/>
      <c r="DZ501" s="21"/>
      <c r="EA501" s="21"/>
      <c r="EB501" s="21"/>
      <c r="EC501" s="21"/>
      <c r="ED501" s="21"/>
      <c r="EE501" s="21"/>
      <c r="EF501" s="21"/>
    </row>
    <row r="502" spans="6:136" s="20" customFormat="1" hidden="1">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c r="AK502" s="17"/>
      <c r="AL502" s="17"/>
      <c r="AM502" s="17"/>
      <c r="AN502" s="17"/>
      <c r="AO502" s="17"/>
      <c r="AP502" s="21"/>
      <c r="AQ502" s="21"/>
      <c r="AR502" s="21"/>
      <c r="AS502" s="21"/>
      <c r="AT502" s="21"/>
      <c r="AU502" s="21"/>
      <c r="AV502" s="21"/>
      <c r="AW502" s="21"/>
      <c r="AX502" s="21"/>
      <c r="AY502" s="21"/>
      <c r="AZ502" s="21"/>
      <c r="BA502" s="21"/>
      <c r="BB502" s="21"/>
      <c r="BC502" s="21"/>
      <c r="BD502" s="21"/>
      <c r="BE502" s="21"/>
      <c r="BF502" s="21"/>
      <c r="BG502" s="21"/>
      <c r="BH502" s="21"/>
      <c r="BI502" s="21"/>
      <c r="BJ502" s="21"/>
      <c r="BK502" s="21"/>
      <c r="BL502" s="21"/>
      <c r="BM502" s="21"/>
      <c r="BN502" s="21"/>
      <c r="BO502" s="21"/>
      <c r="BP502" s="21"/>
      <c r="BQ502" s="21"/>
      <c r="BR502" s="21"/>
      <c r="BS502" s="21"/>
      <c r="BT502" s="21"/>
      <c r="BU502" s="21"/>
      <c r="BV502" s="21"/>
      <c r="BW502" s="21"/>
      <c r="BX502" s="21"/>
      <c r="BY502" s="21"/>
      <c r="BZ502" s="21"/>
      <c r="CA502" s="21"/>
      <c r="CB502" s="21"/>
      <c r="CC502" s="21"/>
      <c r="CD502" s="21"/>
      <c r="CE502" s="21"/>
      <c r="CF502" s="21"/>
      <c r="CG502" s="21"/>
      <c r="CH502" s="21"/>
      <c r="CI502" s="21"/>
      <c r="CJ502" s="21"/>
      <c r="CK502" s="21"/>
      <c r="CL502" s="21"/>
      <c r="CM502" s="21"/>
      <c r="CN502" s="21"/>
      <c r="CO502" s="21"/>
      <c r="CP502" s="21"/>
      <c r="CQ502" s="21"/>
      <c r="CR502" s="21"/>
      <c r="CS502" s="21"/>
      <c r="CT502" s="21"/>
      <c r="CU502" s="21"/>
      <c r="CV502" s="21"/>
      <c r="CW502" s="21"/>
      <c r="CX502" s="21"/>
      <c r="CY502" s="21"/>
      <c r="CZ502" s="21"/>
      <c r="DA502" s="21"/>
      <c r="DB502" s="21"/>
      <c r="DC502" s="21"/>
      <c r="DD502" s="21"/>
      <c r="DE502" s="21"/>
      <c r="DF502" s="21"/>
      <c r="DG502" s="21"/>
      <c r="DH502" s="21"/>
      <c r="DI502" s="21"/>
      <c r="DJ502" s="21"/>
      <c r="DK502" s="21"/>
      <c r="DL502" s="21"/>
      <c r="DM502" s="21"/>
      <c r="DN502" s="21"/>
      <c r="DO502" s="21"/>
      <c r="DP502" s="21"/>
      <c r="DQ502" s="21"/>
      <c r="DR502" s="21"/>
      <c r="DS502" s="21"/>
      <c r="DT502" s="21"/>
      <c r="DU502" s="21"/>
      <c r="DV502" s="21"/>
      <c r="DW502" s="21"/>
      <c r="DX502" s="21"/>
      <c r="DY502" s="21"/>
      <c r="DZ502" s="21"/>
      <c r="EA502" s="21"/>
      <c r="EB502" s="21"/>
      <c r="EC502" s="21"/>
      <c r="ED502" s="21"/>
      <c r="EE502" s="21"/>
      <c r="EF502" s="21"/>
    </row>
    <row r="503" spans="6:136" s="20" customFormat="1" hidden="1">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c r="AK503" s="17"/>
      <c r="AL503" s="17"/>
      <c r="AM503" s="17"/>
      <c r="AN503" s="17"/>
      <c r="AO503" s="17"/>
      <c r="AP503" s="21"/>
      <c r="AQ503" s="21"/>
      <c r="AR503" s="21"/>
      <c r="AS503" s="21"/>
      <c r="AT503" s="21"/>
      <c r="AU503" s="21"/>
      <c r="AV503" s="21"/>
      <c r="AW503" s="21"/>
      <c r="AX503" s="21"/>
      <c r="AY503" s="21"/>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c r="BX503" s="21"/>
      <c r="BY503" s="21"/>
      <c r="BZ503" s="21"/>
      <c r="CA503" s="21"/>
      <c r="CB503" s="21"/>
      <c r="CC503" s="21"/>
      <c r="CD503" s="21"/>
      <c r="CE503" s="21"/>
      <c r="CF503" s="21"/>
      <c r="CG503" s="21"/>
      <c r="CH503" s="21"/>
      <c r="CI503" s="21"/>
      <c r="CJ503" s="21"/>
      <c r="CK503" s="21"/>
      <c r="CL503" s="21"/>
      <c r="CM503" s="21"/>
      <c r="CN503" s="21"/>
      <c r="CO503" s="21"/>
      <c r="CP503" s="21"/>
      <c r="CQ503" s="21"/>
      <c r="CR503" s="21"/>
      <c r="CS503" s="21"/>
      <c r="CT503" s="21"/>
      <c r="CU503" s="21"/>
      <c r="CV503" s="21"/>
      <c r="CW503" s="21"/>
      <c r="CX503" s="21"/>
      <c r="CY503" s="21"/>
      <c r="CZ503" s="21"/>
      <c r="DA503" s="21"/>
      <c r="DB503" s="21"/>
      <c r="DC503" s="21"/>
      <c r="DD503" s="21"/>
      <c r="DE503" s="21"/>
      <c r="DF503" s="21"/>
      <c r="DG503" s="21"/>
      <c r="DH503" s="21"/>
      <c r="DI503" s="21"/>
      <c r="DJ503" s="21"/>
      <c r="DK503" s="21"/>
      <c r="DL503" s="21"/>
      <c r="DM503" s="21"/>
      <c r="DN503" s="21"/>
      <c r="DO503" s="21"/>
      <c r="DP503" s="21"/>
      <c r="DQ503" s="21"/>
      <c r="DR503" s="21"/>
      <c r="DS503" s="21"/>
      <c r="DT503" s="21"/>
      <c r="DU503" s="21"/>
      <c r="DV503" s="21"/>
      <c r="DW503" s="21"/>
      <c r="DX503" s="21"/>
      <c r="DY503" s="21"/>
      <c r="DZ503" s="21"/>
      <c r="EA503" s="21"/>
      <c r="EB503" s="21"/>
      <c r="EC503" s="21"/>
      <c r="ED503" s="21"/>
      <c r="EE503" s="21"/>
      <c r="EF503" s="21"/>
    </row>
    <row r="504" spans="6:136" s="20" customFormat="1" hidden="1">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c r="AK504" s="17"/>
      <c r="AL504" s="17"/>
      <c r="AM504" s="17"/>
      <c r="AN504" s="17"/>
      <c r="AO504" s="17"/>
      <c r="AP504" s="21"/>
      <c r="AQ504" s="21"/>
      <c r="AR504" s="21"/>
      <c r="AS504" s="21"/>
      <c r="AT504" s="21"/>
      <c r="AU504" s="21"/>
      <c r="AV504" s="21"/>
      <c r="AW504" s="21"/>
      <c r="AX504" s="21"/>
      <c r="AY504" s="21"/>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c r="BX504" s="21"/>
      <c r="BY504" s="21"/>
      <c r="BZ504" s="21"/>
      <c r="CA504" s="21"/>
      <c r="CB504" s="21"/>
      <c r="CC504" s="21"/>
      <c r="CD504" s="21"/>
      <c r="CE504" s="21"/>
      <c r="CF504" s="21"/>
      <c r="CG504" s="21"/>
      <c r="CH504" s="21"/>
      <c r="CI504" s="21"/>
      <c r="CJ504" s="21"/>
      <c r="CK504" s="21"/>
      <c r="CL504" s="21"/>
      <c r="CM504" s="21"/>
      <c r="CN504" s="21"/>
      <c r="CO504" s="21"/>
      <c r="CP504" s="21"/>
      <c r="CQ504" s="21"/>
      <c r="CR504" s="21"/>
      <c r="CS504" s="21"/>
      <c r="CT504" s="21"/>
      <c r="CU504" s="21"/>
      <c r="CV504" s="21"/>
      <c r="CW504" s="21"/>
      <c r="CX504" s="21"/>
      <c r="CY504" s="21"/>
      <c r="CZ504" s="21"/>
      <c r="DA504" s="21"/>
      <c r="DB504" s="21"/>
      <c r="DC504" s="21"/>
      <c r="DD504" s="21"/>
      <c r="DE504" s="21"/>
      <c r="DF504" s="21"/>
      <c r="DG504" s="21"/>
      <c r="DH504" s="21"/>
      <c r="DI504" s="21"/>
      <c r="DJ504" s="21"/>
      <c r="DK504" s="21"/>
      <c r="DL504" s="21"/>
      <c r="DM504" s="21"/>
      <c r="DN504" s="21"/>
      <c r="DO504" s="21"/>
      <c r="DP504" s="21"/>
      <c r="DQ504" s="21"/>
      <c r="DR504" s="21"/>
      <c r="DS504" s="21"/>
      <c r="DT504" s="21"/>
      <c r="DU504" s="21"/>
      <c r="DV504" s="21"/>
      <c r="DW504" s="21"/>
      <c r="DX504" s="21"/>
      <c r="DY504" s="21"/>
      <c r="DZ504" s="21"/>
      <c r="EA504" s="21"/>
      <c r="EB504" s="21"/>
      <c r="EC504" s="21"/>
      <c r="ED504" s="21"/>
      <c r="EE504" s="21"/>
      <c r="EF504" s="21"/>
    </row>
    <row r="505" spans="6:136" s="20" customFormat="1" hidden="1">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21"/>
      <c r="AQ505" s="21"/>
      <c r="AR505" s="21"/>
      <c r="AS505" s="21"/>
      <c r="AT505" s="21"/>
      <c r="AU505" s="21"/>
      <c r="AV505" s="21"/>
      <c r="AW505" s="21"/>
      <c r="AX505" s="21"/>
      <c r="AY505" s="21"/>
      <c r="AZ505" s="21"/>
      <c r="BA505" s="21"/>
      <c r="BB505" s="21"/>
      <c r="BC505" s="21"/>
      <c r="BD505" s="21"/>
      <c r="BE505" s="21"/>
      <c r="BF505" s="21"/>
      <c r="BG505" s="21"/>
      <c r="BH505" s="21"/>
      <c r="BI505" s="21"/>
      <c r="BJ505" s="21"/>
      <c r="BK505" s="21"/>
      <c r="BL505" s="21"/>
      <c r="BM505" s="21"/>
      <c r="BN505" s="21"/>
      <c r="BO505" s="21"/>
      <c r="BP505" s="21"/>
      <c r="BQ505" s="21"/>
      <c r="BR505" s="21"/>
      <c r="BS505" s="21"/>
      <c r="BT505" s="21"/>
      <c r="BU505" s="21"/>
      <c r="BV505" s="21"/>
      <c r="BW505" s="21"/>
      <c r="BX505" s="21"/>
      <c r="BY505" s="21"/>
      <c r="BZ505" s="21"/>
      <c r="CA505" s="21"/>
      <c r="CB505" s="21"/>
      <c r="CC505" s="21"/>
      <c r="CD505" s="21"/>
      <c r="CE505" s="21"/>
      <c r="CF505" s="21"/>
      <c r="CG505" s="21"/>
      <c r="CH505" s="21"/>
      <c r="CI505" s="21"/>
      <c r="CJ505" s="21"/>
      <c r="CK505" s="21"/>
      <c r="CL505" s="21"/>
      <c r="CM505" s="21"/>
      <c r="CN505" s="21"/>
      <c r="CO505" s="21"/>
      <c r="CP505" s="21"/>
      <c r="CQ505" s="21"/>
      <c r="CR505" s="21"/>
      <c r="CS505" s="21"/>
      <c r="CT505" s="21"/>
      <c r="CU505" s="21"/>
      <c r="CV505" s="21"/>
      <c r="CW505" s="21"/>
      <c r="CX505" s="21"/>
      <c r="CY505" s="21"/>
      <c r="CZ505" s="21"/>
      <c r="DA505" s="21"/>
      <c r="DB505" s="21"/>
      <c r="DC505" s="21"/>
      <c r="DD505" s="21"/>
      <c r="DE505" s="21"/>
      <c r="DF505" s="21"/>
      <c r="DG505" s="21"/>
      <c r="DH505" s="21"/>
      <c r="DI505" s="21"/>
      <c r="DJ505" s="21"/>
      <c r="DK505" s="21"/>
      <c r="DL505" s="21"/>
      <c r="DM505" s="21"/>
      <c r="DN505" s="21"/>
      <c r="DO505" s="21"/>
      <c r="DP505" s="21"/>
      <c r="DQ505" s="21"/>
      <c r="DR505" s="21"/>
      <c r="DS505" s="21"/>
      <c r="DT505" s="21"/>
      <c r="DU505" s="21"/>
      <c r="DV505" s="21"/>
      <c r="DW505" s="21"/>
      <c r="DX505" s="21"/>
      <c r="DY505" s="21"/>
      <c r="DZ505" s="21"/>
      <c r="EA505" s="21"/>
      <c r="EB505" s="21"/>
      <c r="EC505" s="21"/>
      <c r="ED505" s="21"/>
      <c r="EE505" s="21"/>
      <c r="EF505" s="21"/>
    </row>
    <row r="506" spans="6:136" s="20" customFormat="1" hidden="1">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c r="AK506" s="17"/>
      <c r="AL506" s="17"/>
      <c r="AM506" s="17"/>
      <c r="AN506" s="17"/>
      <c r="AO506" s="17"/>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1"/>
      <c r="CX506" s="21"/>
      <c r="CY506" s="21"/>
      <c r="CZ506" s="21"/>
      <c r="DA506" s="21"/>
      <c r="DB506" s="21"/>
      <c r="DC506" s="21"/>
      <c r="DD506" s="21"/>
      <c r="DE506" s="21"/>
      <c r="DF506" s="21"/>
      <c r="DG506" s="21"/>
      <c r="DH506" s="21"/>
      <c r="DI506" s="21"/>
      <c r="DJ506" s="21"/>
      <c r="DK506" s="21"/>
      <c r="DL506" s="21"/>
      <c r="DM506" s="21"/>
      <c r="DN506" s="21"/>
      <c r="DO506" s="21"/>
      <c r="DP506" s="21"/>
      <c r="DQ506" s="21"/>
      <c r="DR506" s="21"/>
      <c r="DS506" s="21"/>
      <c r="DT506" s="21"/>
      <c r="DU506" s="21"/>
      <c r="DV506" s="21"/>
      <c r="DW506" s="21"/>
      <c r="DX506" s="21"/>
      <c r="DY506" s="21"/>
      <c r="DZ506" s="21"/>
      <c r="EA506" s="21"/>
      <c r="EB506" s="21"/>
      <c r="EC506" s="21"/>
      <c r="ED506" s="21"/>
      <c r="EE506" s="21"/>
      <c r="EF506" s="21"/>
    </row>
    <row r="507" spans="6:136" s="20" customFormat="1" hidden="1">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c r="AK507" s="17"/>
      <c r="AL507" s="17"/>
      <c r="AM507" s="17"/>
      <c r="AN507" s="17"/>
      <c r="AO507" s="17"/>
      <c r="AP507" s="21"/>
      <c r="AQ507" s="21"/>
      <c r="AR507" s="21"/>
      <c r="AS507" s="21"/>
      <c r="AT507" s="21"/>
      <c r="AU507" s="21"/>
      <c r="AV507" s="21"/>
      <c r="AW507" s="21"/>
      <c r="AX507" s="21"/>
      <c r="AY507" s="21"/>
      <c r="AZ507" s="21"/>
      <c r="BA507" s="21"/>
      <c r="BB507" s="21"/>
      <c r="BC507" s="21"/>
      <c r="BD507" s="21"/>
      <c r="BE507" s="21"/>
      <c r="BF507" s="21"/>
      <c r="BG507" s="21"/>
      <c r="BH507" s="21"/>
      <c r="BI507" s="21"/>
      <c r="BJ507" s="21"/>
      <c r="BK507" s="21"/>
      <c r="BL507" s="21"/>
      <c r="BM507" s="21"/>
      <c r="BN507" s="21"/>
      <c r="BO507" s="21"/>
      <c r="BP507" s="21"/>
      <c r="BQ507" s="21"/>
      <c r="BR507" s="21"/>
      <c r="BS507" s="21"/>
      <c r="BT507" s="21"/>
      <c r="BU507" s="21"/>
      <c r="BV507" s="21"/>
      <c r="BW507" s="21"/>
      <c r="BX507" s="21"/>
      <c r="BY507" s="21"/>
      <c r="BZ507" s="21"/>
      <c r="CA507" s="21"/>
      <c r="CB507" s="21"/>
      <c r="CC507" s="21"/>
      <c r="CD507" s="21"/>
      <c r="CE507" s="21"/>
      <c r="CF507" s="21"/>
      <c r="CG507" s="21"/>
      <c r="CH507" s="21"/>
      <c r="CI507" s="21"/>
      <c r="CJ507" s="21"/>
      <c r="CK507" s="21"/>
      <c r="CL507" s="21"/>
      <c r="CM507" s="21"/>
      <c r="CN507" s="21"/>
      <c r="CO507" s="21"/>
      <c r="CP507" s="21"/>
      <c r="CQ507" s="21"/>
      <c r="CR507" s="21"/>
      <c r="CS507" s="21"/>
      <c r="CT507" s="21"/>
      <c r="CU507" s="21"/>
      <c r="CV507" s="21"/>
      <c r="CW507" s="21"/>
      <c r="CX507" s="21"/>
      <c r="CY507" s="21"/>
      <c r="CZ507" s="21"/>
      <c r="DA507" s="21"/>
      <c r="DB507" s="21"/>
      <c r="DC507" s="21"/>
      <c r="DD507" s="21"/>
      <c r="DE507" s="21"/>
      <c r="DF507" s="21"/>
      <c r="DG507" s="21"/>
      <c r="DH507" s="21"/>
      <c r="DI507" s="21"/>
      <c r="DJ507" s="21"/>
      <c r="DK507" s="21"/>
      <c r="DL507" s="21"/>
      <c r="DM507" s="21"/>
      <c r="DN507" s="21"/>
      <c r="DO507" s="21"/>
      <c r="DP507" s="21"/>
      <c r="DQ507" s="21"/>
      <c r="DR507" s="21"/>
      <c r="DS507" s="21"/>
      <c r="DT507" s="21"/>
      <c r="DU507" s="21"/>
      <c r="DV507" s="21"/>
      <c r="DW507" s="21"/>
      <c r="DX507" s="21"/>
      <c r="DY507" s="21"/>
      <c r="DZ507" s="21"/>
      <c r="EA507" s="21"/>
      <c r="EB507" s="21"/>
      <c r="EC507" s="21"/>
      <c r="ED507" s="21"/>
      <c r="EE507" s="21"/>
      <c r="EF507" s="21"/>
    </row>
    <row r="508" spans="6:136" s="20" customFormat="1" hidden="1">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c r="AK508" s="17"/>
      <c r="AL508" s="17"/>
      <c r="AM508" s="17"/>
      <c r="AN508" s="17"/>
      <c r="AO508" s="17"/>
      <c r="AP508" s="21"/>
      <c r="AQ508" s="21"/>
      <c r="AR508" s="21"/>
      <c r="AS508" s="21"/>
      <c r="AT508" s="21"/>
      <c r="AU508" s="21"/>
      <c r="AV508" s="21"/>
      <c r="AW508" s="21"/>
      <c r="AX508" s="21"/>
      <c r="AY508" s="21"/>
      <c r="AZ508" s="21"/>
      <c r="BA508" s="21"/>
      <c r="BB508" s="21"/>
      <c r="BC508" s="21"/>
      <c r="BD508" s="21"/>
      <c r="BE508" s="21"/>
      <c r="BF508" s="21"/>
      <c r="BG508" s="21"/>
      <c r="BH508" s="21"/>
      <c r="BI508" s="21"/>
      <c r="BJ508" s="21"/>
      <c r="BK508" s="21"/>
      <c r="BL508" s="21"/>
      <c r="BM508" s="21"/>
      <c r="BN508" s="21"/>
      <c r="BO508" s="21"/>
      <c r="BP508" s="21"/>
      <c r="BQ508" s="21"/>
      <c r="BR508" s="21"/>
      <c r="BS508" s="21"/>
      <c r="BT508" s="21"/>
      <c r="BU508" s="21"/>
      <c r="BV508" s="21"/>
      <c r="BW508" s="21"/>
      <c r="BX508" s="21"/>
      <c r="BY508" s="21"/>
      <c r="BZ508" s="21"/>
      <c r="CA508" s="21"/>
      <c r="CB508" s="21"/>
      <c r="CC508" s="21"/>
      <c r="CD508" s="21"/>
      <c r="CE508" s="21"/>
      <c r="CF508" s="21"/>
      <c r="CG508" s="21"/>
      <c r="CH508" s="21"/>
      <c r="CI508" s="21"/>
      <c r="CJ508" s="21"/>
      <c r="CK508" s="21"/>
      <c r="CL508" s="21"/>
      <c r="CM508" s="21"/>
      <c r="CN508" s="21"/>
      <c r="CO508" s="21"/>
      <c r="CP508" s="21"/>
      <c r="CQ508" s="21"/>
      <c r="CR508" s="21"/>
      <c r="CS508" s="21"/>
      <c r="CT508" s="21"/>
      <c r="CU508" s="21"/>
      <c r="CV508" s="21"/>
      <c r="CW508" s="21"/>
      <c r="CX508" s="21"/>
      <c r="CY508" s="21"/>
      <c r="CZ508" s="21"/>
      <c r="DA508" s="21"/>
      <c r="DB508" s="21"/>
      <c r="DC508" s="21"/>
      <c r="DD508" s="21"/>
      <c r="DE508" s="21"/>
      <c r="DF508" s="21"/>
      <c r="DG508" s="21"/>
      <c r="DH508" s="21"/>
      <c r="DI508" s="21"/>
      <c r="DJ508" s="21"/>
      <c r="DK508" s="21"/>
      <c r="DL508" s="21"/>
      <c r="DM508" s="21"/>
      <c r="DN508" s="21"/>
      <c r="DO508" s="21"/>
      <c r="DP508" s="21"/>
      <c r="DQ508" s="21"/>
      <c r="DR508" s="21"/>
      <c r="DS508" s="21"/>
      <c r="DT508" s="21"/>
      <c r="DU508" s="21"/>
      <c r="DV508" s="21"/>
      <c r="DW508" s="21"/>
      <c r="DX508" s="21"/>
      <c r="DY508" s="21"/>
      <c r="DZ508" s="21"/>
      <c r="EA508" s="21"/>
      <c r="EB508" s="21"/>
      <c r="EC508" s="21"/>
      <c r="ED508" s="21"/>
      <c r="EE508" s="21"/>
      <c r="EF508" s="21"/>
    </row>
    <row r="509" spans="6:136" s="20" customFormat="1" hidden="1">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c r="AK509" s="17"/>
      <c r="AL509" s="17"/>
      <c r="AM509" s="17"/>
      <c r="AN509" s="17"/>
      <c r="AO509" s="17"/>
      <c r="AP509" s="21"/>
      <c r="AQ509" s="21"/>
      <c r="AR509" s="21"/>
      <c r="AS509" s="21"/>
      <c r="AT509" s="21"/>
      <c r="AU509" s="21"/>
      <c r="AV509" s="21"/>
      <c r="AW509" s="21"/>
      <c r="AX509" s="21"/>
      <c r="AY509" s="21"/>
      <c r="AZ509" s="21"/>
      <c r="BA509" s="21"/>
      <c r="BB509" s="21"/>
      <c r="BC509" s="21"/>
      <c r="BD509" s="21"/>
      <c r="BE509" s="21"/>
      <c r="BF509" s="21"/>
      <c r="BG509" s="21"/>
      <c r="BH509" s="21"/>
      <c r="BI509" s="21"/>
      <c r="BJ509" s="21"/>
      <c r="BK509" s="21"/>
      <c r="BL509" s="21"/>
      <c r="BM509" s="21"/>
      <c r="BN509" s="21"/>
      <c r="BO509" s="21"/>
      <c r="BP509" s="21"/>
      <c r="BQ509" s="21"/>
      <c r="BR509" s="21"/>
      <c r="BS509" s="21"/>
      <c r="BT509" s="21"/>
      <c r="BU509" s="21"/>
      <c r="BV509" s="21"/>
      <c r="BW509" s="21"/>
      <c r="BX509" s="21"/>
      <c r="BY509" s="21"/>
      <c r="BZ509" s="21"/>
      <c r="CA509" s="21"/>
      <c r="CB509" s="21"/>
      <c r="CC509" s="21"/>
      <c r="CD509" s="21"/>
      <c r="CE509" s="21"/>
      <c r="CF509" s="21"/>
      <c r="CG509" s="21"/>
      <c r="CH509" s="21"/>
      <c r="CI509" s="21"/>
      <c r="CJ509" s="21"/>
      <c r="CK509" s="21"/>
      <c r="CL509" s="21"/>
      <c r="CM509" s="21"/>
      <c r="CN509" s="21"/>
      <c r="CO509" s="21"/>
      <c r="CP509" s="21"/>
      <c r="CQ509" s="21"/>
      <c r="CR509" s="21"/>
      <c r="CS509" s="21"/>
      <c r="CT509" s="21"/>
      <c r="CU509" s="21"/>
      <c r="CV509" s="21"/>
      <c r="CW509" s="21"/>
      <c r="CX509" s="21"/>
      <c r="CY509" s="21"/>
      <c r="CZ509" s="21"/>
      <c r="DA509" s="21"/>
      <c r="DB509" s="21"/>
      <c r="DC509" s="21"/>
      <c r="DD509" s="21"/>
      <c r="DE509" s="21"/>
      <c r="DF509" s="21"/>
      <c r="DG509" s="21"/>
      <c r="DH509" s="21"/>
      <c r="DI509" s="21"/>
      <c r="DJ509" s="21"/>
      <c r="DK509" s="21"/>
      <c r="DL509" s="21"/>
      <c r="DM509" s="21"/>
      <c r="DN509" s="21"/>
      <c r="DO509" s="21"/>
      <c r="DP509" s="21"/>
      <c r="DQ509" s="21"/>
      <c r="DR509" s="21"/>
      <c r="DS509" s="21"/>
      <c r="DT509" s="21"/>
      <c r="DU509" s="21"/>
      <c r="DV509" s="21"/>
      <c r="DW509" s="21"/>
      <c r="DX509" s="21"/>
      <c r="DY509" s="21"/>
      <c r="DZ509" s="21"/>
      <c r="EA509" s="21"/>
      <c r="EB509" s="21"/>
      <c r="EC509" s="21"/>
      <c r="ED509" s="21"/>
      <c r="EE509" s="21"/>
      <c r="EF509" s="21"/>
    </row>
    <row r="510" spans="6:136" s="20" customFormat="1" hidden="1">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c r="AK510" s="17"/>
      <c r="AL510" s="17"/>
      <c r="AM510" s="17"/>
      <c r="AN510" s="17"/>
      <c r="AO510" s="17"/>
      <c r="AP510" s="21"/>
      <c r="AQ510" s="21"/>
      <c r="AR510" s="21"/>
      <c r="AS510" s="21"/>
      <c r="AT510" s="21"/>
      <c r="AU510" s="21"/>
      <c r="AV510" s="21"/>
      <c r="AW510" s="21"/>
      <c r="AX510" s="21"/>
      <c r="AY510" s="21"/>
      <c r="AZ510" s="21"/>
      <c r="BA510" s="21"/>
      <c r="BB510" s="21"/>
      <c r="BC510" s="21"/>
      <c r="BD510" s="21"/>
      <c r="BE510" s="21"/>
      <c r="BF510" s="21"/>
      <c r="BG510" s="21"/>
      <c r="BH510" s="21"/>
      <c r="BI510" s="21"/>
      <c r="BJ510" s="21"/>
      <c r="BK510" s="21"/>
      <c r="BL510" s="21"/>
      <c r="BM510" s="21"/>
      <c r="BN510" s="21"/>
      <c r="BO510" s="21"/>
      <c r="BP510" s="21"/>
      <c r="BQ510" s="21"/>
      <c r="BR510" s="21"/>
      <c r="BS510" s="21"/>
      <c r="BT510" s="21"/>
      <c r="BU510" s="21"/>
      <c r="BV510" s="21"/>
      <c r="BW510" s="21"/>
      <c r="BX510" s="21"/>
      <c r="BY510" s="21"/>
      <c r="BZ510" s="21"/>
      <c r="CA510" s="21"/>
      <c r="CB510" s="21"/>
      <c r="CC510" s="21"/>
      <c r="CD510" s="21"/>
      <c r="CE510" s="21"/>
      <c r="CF510" s="21"/>
      <c r="CG510" s="21"/>
      <c r="CH510" s="21"/>
      <c r="CI510" s="21"/>
      <c r="CJ510" s="21"/>
      <c r="CK510" s="21"/>
      <c r="CL510" s="21"/>
      <c r="CM510" s="21"/>
      <c r="CN510" s="21"/>
      <c r="CO510" s="21"/>
      <c r="CP510" s="21"/>
      <c r="CQ510" s="21"/>
      <c r="CR510" s="21"/>
      <c r="CS510" s="21"/>
      <c r="CT510" s="21"/>
      <c r="CU510" s="21"/>
      <c r="CV510" s="21"/>
      <c r="CW510" s="21"/>
      <c r="CX510" s="21"/>
      <c r="CY510" s="21"/>
      <c r="CZ510" s="21"/>
      <c r="DA510" s="21"/>
      <c r="DB510" s="21"/>
      <c r="DC510" s="21"/>
      <c r="DD510" s="21"/>
      <c r="DE510" s="21"/>
      <c r="DF510" s="21"/>
      <c r="DG510" s="21"/>
      <c r="DH510" s="21"/>
      <c r="DI510" s="21"/>
      <c r="DJ510" s="21"/>
      <c r="DK510" s="21"/>
      <c r="DL510" s="21"/>
      <c r="DM510" s="21"/>
      <c r="DN510" s="21"/>
      <c r="DO510" s="21"/>
      <c r="DP510" s="21"/>
      <c r="DQ510" s="21"/>
      <c r="DR510" s="21"/>
      <c r="DS510" s="21"/>
      <c r="DT510" s="21"/>
      <c r="DU510" s="21"/>
      <c r="DV510" s="21"/>
      <c r="DW510" s="21"/>
      <c r="DX510" s="21"/>
      <c r="DY510" s="21"/>
      <c r="DZ510" s="21"/>
      <c r="EA510" s="21"/>
      <c r="EB510" s="21"/>
      <c r="EC510" s="21"/>
      <c r="ED510" s="21"/>
      <c r="EE510" s="21"/>
      <c r="EF510" s="21"/>
    </row>
    <row r="511" spans="6:136" s="20" customFormat="1" hidden="1">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c r="AK511" s="17"/>
      <c r="AL511" s="17"/>
      <c r="AM511" s="17"/>
      <c r="AN511" s="17"/>
      <c r="AO511" s="17"/>
      <c r="AP511" s="21"/>
      <c r="AQ511" s="21"/>
      <c r="AR511" s="21"/>
      <c r="AS511" s="21"/>
      <c r="AT511" s="21"/>
      <c r="AU511" s="21"/>
      <c r="AV511" s="21"/>
      <c r="AW511" s="21"/>
      <c r="AX511" s="21"/>
      <c r="AY511" s="21"/>
      <c r="AZ511" s="21"/>
      <c r="BA511" s="21"/>
      <c r="BB511" s="21"/>
      <c r="BC511" s="21"/>
      <c r="BD511" s="21"/>
      <c r="BE511" s="21"/>
      <c r="BF511" s="21"/>
      <c r="BG511" s="21"/>
      <c r="BH511" s="21"/>
      <c r="BI511" s="21"/>
      <c r="BJ511" s="21"/>
      <c r="BK511" s="21"/>
      <c r="BL511" s="21"/>
      <c r="BM511" s="21"/>
      <c r="BN511" s="21"/>
      <c r="BO511" s="21"/>
      <c r="BP511" s="21"/>
      <c r="BQ511" s="21"/>
      <c r="BR511" s="21"/>
      <c r="BS511" s="21"/>
      <c r="BT511" s="21"/>
      <c r="BU511" s="21"/>
      <c r="BV511" s="21"/>
      <c r="BW511" s="21"/>
      <c r="BX511" s="21"/>
      <c r="BY511" s="21"/>
      <c r="BZ511" s="21"/>
      <c r="CA511" s="21"/>
      <c r="CB511" s="21"/>
      <c r="CC511" s="21"/>
      <c r="CD511" s="21"/>
      <c r="CE511" s="21"/>
      <c r="CF511" s="21"/>
      <c r="CG511" s="21"/>
      <c r="CH511" s="21"/>
      <c r="CI511" s="21"/>
      <c r="CJ511" s="21"/>
      <c r="CK511" s="21"/>
      <c r="CL511" s="21"/>
      <c r="CM511" s="21"/>
      <c r="CN511" s="21"/>
      <c r="CO511" s="21"/>
      <c r="CP511" s="21"/>
      <c r="CQ511" s="21"/>
      <c r="CR511" s="21"/>
      <c r="CS511" s="21"/>
      <c r="CT511" s="21"/>
      <c r="CU511" s="21"/>
      <c r="CV511" s="21"/>
      <c r="CW511" s="21"/>
      <c r="CX511" s="21"/>
      <c r="CY511" s="21"/>
      <c r="CZ511" s="21"/>
      <c r="DA511" s="21"/>
      <c r="DB511" s="21"/>
      <c r="DC511" s="21"/>
      <c r="DD511" s="21"/>
      <c r="DE511" s="21"/>
      <c r="DF511" s="21"/>
      <c r="DG511" s="21"/>
      <c r="DH511" s="21"/>
      <c r="DI511" s="21"/>
      <c r="DJ511" s="21"/>
      <c r="DK511" s="21"/>
      <c r="DL511" s="21"/>
      <c r="DM511" s="21"/>
      <c r="DN511" s="21"/>
      <c r="DO511" s="21"/>
      <c r="DP511" s="21"/>
      <c r="DQ511" s="21"/>
      <c r="DR511" s="21"/>
      <c r="DS511" s="21"/>
      <c r="DT511" s="21"/>
      <c r="DU511" s="21"/>
      <c r="DV511" s="21"/>
      <c r="DW511" s="21"/>
      <c r="DX511" s="21"/>
      <c r="DY511" s="21"/>
      <c r="DZ511" s="21"/>
      <c r="EA511" s="21"/>
      <c r="EB511" s="21"/>
      <c r="EC511" s="21"/>
      <c r="ED511" s="21"/>
      <c r="EE511" s="21"/>
      <c r="EF511" s="21"/>
    </row>
    <row r="512" spans="6:136" s="20" customFormat="1" hidden="1">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c r="AK512" s="17"/>
      <c r="AL512" s="17"/>
      <c r="AM512" s="17"/>
      <c r="AN512" s="17"/>
      <c r="AO512" s="17"/>
      <c r="AP512" s="21"/>
      <c r="AQ512" s="21"/>
      <c r="AR512" s="21"/>
      <c r="AS512" s="21"/>
      <c r="AT512" s="21"/>
      <c r="AU512" s="21"/>
      <c r="AV512" s="21"/>
      <c r="AW512" s="21"/>
      <c r="AX512" s="21"/>
      <c r="AY512" s="21"/>
      <c r="AZ512" s="21"/>
      <c r="BA512" s="21"/>
      <c r="BB512" s="21"/>
      <c r="BC512" s="21"/>
      <c r="BD512" s="21"/>
      <c r="BE512" s="21"/>
      <c r="BF512" s="21"/>
      <c r="BG512" s="21"/>
      <c r="BH512" s="21"/>
      <c r="BI512" s="21"/>
      <c r="BJ512" s="21"/>
      <c r="BK512" s="21"/>
      <c r="BL512" s="21"/>
      <c r="BM512" s="21"/>
      <c r="BN512" s="21"/>
      <c r="BO512" s="21"/>
      <c r="BP512" s="21"/>
      <c r="BQ512" s="21"/>
      <c r="BR512" s="21"/>
      <c r="BS512" s="21"/>
      <c r="BT512" s="21"/>
      <c r="BU512" s="21"/>
      <c r="BV512" s="21"/>
      <c r="BW512" s="21"/>
      <c r="BX512" s="21"/>
      <c r="BY512" s="21"/>
      <c r="BZ512" s="21"/>
      <c r="CA512" s="21"/>
      <c r="CB512" s="21"/>
      <c r="CC512" s="21"/>
      <c r="CD512" s="21"/>
      <c r="CE512" s="21"/>
      <c r="CF512" s="21"/>
      <c r="CG512" s="21"/>
      <c r="CH512" s="21"/>
      <c r="CI512" s="21"/>
      <c r="CJ512" s="21"/>
      <c r="CK512" s="21"/>
      <c r="CL512" s="21"/>
      <c r="CM512" s="21"/>
      <c r="CN512" s="21"/>
      <c r="CO512" s="21"/>
      <c r="CP512" s="21"/>
      <c r="CQ512" s="21"/>
      <c r="CR512" s="21"/>
      <c r="CS512" s="21"/>
      <c r="CT512" s="21"/>
      <c r="CU512" s="21"/>
      <c r="CV512" s="21"/>
      <c r="CW512" s="21"/>
      <c r="CX512" s="21"/>
      <c r="CY512" s="21"/>
      <c r="CZ512" s="21"/>
      <c r="DA512" s="21"/>
      <c r="DB512" s="21"/>
      <c r="DC512" s="21"/>
      <c r="DD512" s="21"/>
      <c r="DE512" s="21"/>
      <c r="DF512" s="21"/>
      <c r="DG512" s="21"/>
      <c r="DH512" s="21"/>
      <c r="DI512" s="21"/>
      <c r="DJ512" s="21"/>
      <c r="DK512" s="21"/>
      <c r="DL512" s="21"/>
      <c r="DM512" s="21"/>
      <c r="DN512" s="21"/>
      <c r="DO512" s="21"/>
      <c r="DP512" s="21"/>
      <c r="DQ512" s="21"/>
      <c r="DR512" s="21"/>
      <c r="DS512" s="21"/>
      <c r="DT512" s="21"/>
      <c r="DU512" s="21"/>
      <c r="DV512" s="21"/>
      <c r="DW512" s="21"/>
      <c r="DX512" s="21"/>
      <c r="DY512" s="21"/>
      <c r="DZ512" s="21"/>
      <c r="EA512" s="21"/>
      <c r="EB512" s="21"/>
      <c r="EC512" s="21"/>
      <c r="ED512" s="21"/>
      <c r="EE512" s="21"/>
      <c r="EF512" s="21"/>
    </row>
    <row r="513" spans="6:136" s="20" customFormat="1" hidden="1">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c r="AK513" s="17"/>
      <c r="AL513" s="17"/>
      <c r="AM513" s="17"/>
      <c r="AN513" s="17"/>
      <c r="AO513" s="17"/>
      <c r="AP513" s="21"/>
      <c r="AQ513" s="21"/>
      <c r="AR513" s="21"/>
      <c r="AS513" s="21"/>
      <c r="AT513" s="21"/>
      <c r="AU513" s="21"/>
      <c r="AV513" s="21"/>
      <c r="AW513" s="21"/>
      <c r="AX513" s="21"/>
      <c r="AY513" s="21"/>
      <c r="AZ513" s="21"/>
      <c r="BA513" s="21"/>
      <c r="BB513" s="21"/>
      <c r="BC513" s="21"/>
      <c r="BD513" s="21"/>
      <c r="BE513" s="21"/>
      <c r="BF513" s="21"/>
      <c r="BG513" s="21"/>
      <c r="BH513" s="21"/>
      <c r="BI513" s="21"/>
      <c r="BJ513" s="21"/>
      <c r="BK513" s="21"/>
      <c r="BL513" s="21"/>
      <c r="BM513" s="21"/>
      <c r="BN513" s="21"/>
      <c r="BO513" s="21"/>
      <c r="BP513" s="21"/>
      <c r="BQ513" s="21"/>
      <c r="BR513" s="21"/>
      <c r="BS513" s="21"/>
      <c r="BT513" s="21"/>
      <c r="BU513" s="21"/>
      <c r="BV513" s="21"/>
      <c r="BW513" s="21"/>
      <c r="BX513" s="21"/>
      <c r="BY513" s="21"/>
      <c r="BZ513" s="21"/>
      <c r="CA513" s="21"/>
      <c r="CB513" s="21"/>
      <c r="CC513" s="21"/>
      <c r="CD513" s="21"/>
      <c r="CE513" s="21"/>
      <c r="CF513" s="21"/>
      <c r="CG513" s="21"/>
      <c r="CH513" s="21"/>
      <c r="CI513" s="21"/>
      <c r="CJ513" s="21"/>
      <c r="CK513" s="21"/>
      <c r="CL513" s="21"/>
      <c r="CM513" s="21"/>
      <c r="CN513" s="21"/>
      <c r="CO513" s="21"/>
      <c r="CP513" s="21"/>
      <c r="CQ513" s="21"/>
      <c r="CR513" s="21"/>
      <c r="CS513" s="21"/>
      <c r="CT513" s="21"/>
      <c r="CU513" s="21"/>
      <c r="CV513" s="21"/>
      <c r="CW513" s="21"/>
      <c r="CX513" s="21"/>
      <c r="CY513" s="21"/>
      <c r="CZ513" s="21"/>
      <c r="DA513" s="21"/>
      <c r="DB513" s="21"/>
      <c r="DC513" s="21"/>
      <c r="DD513" s="21"/>
      <c r="DE513" s="21"/>
      <c r="DF513" s="21"/>
      <c r="DG513" s="21"/>
      <c r="DH513" s="21"/>
      <c r="DI513" s="21"/>
      <c r="DJ513" s="21"/>
      <c r="DK513" s="21"/>
      <c r="DL513" s="21"/>
      <c r="DM513" s="21"/>
      <c r="DN513" s="21"/>
      <c r="DO513" s="21"/>
      <c r="DP513" s="21"/>
      <c r="DQ513" s="21"/>
      <c r="DR513" s="21"/>
      <c r="DS513" s="21"/>
      <c r="DT513" s="21"/>
      <c r="DU513" s="21"/>
      <c r="DV513" s="21"/>
      <c r="DW513" s="21"/>
      <c r="DX513" s="21"/>
      <c r="DY513" s="21"/>
      <c r="DZ513" s="21"/>
      <c r="EA513" s="21"/>
      <c r="EB513" s="21"/>
      <c r="EC513" s="21"/>
      <c r="ED513" s="21"/>
      <c r="EE513" s="21"/>
      <c r="EF513" s="21"/>
    </row>
    <row r="514" spans="6:136" s="20" customFormat="1" hidden="1">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c r="AK514" s="17"/>
      <c r="AL514" s="17"/>
      <c r="AM514" s="17"/>
      <c r="AN514" s="17"/>
      <c r="AO514" s="17"/>
      <c r="AP514" s="21"/>
      <c r="AQ514" s="21"/>
      <c r="AR514" s="21"/>
      <c r="AS514" s="21"/>
      <c r="AT514" s="21"/>
      <c r="AU514" s="21"/>
      <c r="AV514" s="21"/>
      <c r="AW514" s="21"/>
      <c r="AX514" s="21"/>
      <c r="AY514" s="21"/>
      <c r="AZ514" s="21"/>
      <c r="BA514" s="21"/>
      <c r="BB514" s="21"/>
      <c r="BC514" s="21"/>
      <c r="BD514" s="21"/>
      <c r="BE514" s="21"/>
      <c r="BF514" s="21"/>
      <c r="BG514" s="21"/>
      <c r="BH514" s="21"/>
      <c r="BI514" s="21"/>
      <c r="BJ514" s="21"/>
      <c r="BK514" s="21"/>
      <c r="BL514" s="21"/>
      <c r="BM514" s="21"/>
      <c r="BN514" s="21"/>
      <c r="BO514" s="21"/>
      <c r="BP514" s="21"/>
      <c r="BQ514" s="21"/>
      <c r="BR514" s="21"/>
      <c r="BS514" s="21"/>
      <c r="BT514" s="21"/>
      <c r="BU514" s="21"/>
      <c r="BV514" s="21"/>
      <c r="BW514" s="21"/>
      <c r="BX514" s="21"/>
      <c r="BY514" s="21"/>
      <c r="BZ514" s="21"/>
      <c r="CA514" s="21"/>
      <c r="CB514" s="21"/>
      <c r="CC514" s="21"/>
      <c r="CD514" s="21"/>
      <c r="CE514" s="21"/>
      <c r="CF514" s="21"/>
      <c r="CG514" s="21"/>
      <c r="CH514" s="21"/>
      <c r="CI514" s="21"/>
      <c r="CJ514" s="21"/>
      <c r="CK514" s="21"/>
      <c r="CL514" s="21"/>
      <c r="CM514" s="21"/>
      <c r="CN514" s="21"/>
      <c r="CO514" s="21"/>
      <c r="CP514" s="21"/>
      <c r="CQ514" s="21"/>
      <c r="CR514" s="21"/>
      <c r="CS514" s="21"/>
      <c r="CT514" s="21"/>
      <c r="CU514" s="21"/>
      <c r="CV514" s="21"/>
      <c r="CW514" s="21"/>
      <c r="CX514" s="21"/>
      <c r="CY514" s="21"/>
      <c r="CZ514" s="21"/>
      <c r="DA514" s="21"/>
      <c r="DB514" s="21"/>
      <c r="DC514" s="21"/>
      <c r="DD514" s="21"/>
      <c r="DE514" s="21"/>
      <c r="DF514" s="21"/>
      <c r="DG514" s="21"/>
      <c r="DH514" s="21"/>
      <c r="DI514" s="21"/>
      <c r="DJ514" s="21"/>
      <c r="DK514" s="21"/>
      <c r="DL514" s="21"/>
      <c r="DM514" s="21"/>
      <c r="DN514" s="21"/>
      <c r="DO514" s="21"/>
      <c r="DP514" s="21"/>
      <c r="DQ514" s="21"/>
      <c r="DR514" s="21"/>
      <c r="DS514" s="21"/>
      <c r="DT514" s="21"/>
      <c r="DU514" s="21"/>
      <c r="DV514" s="21"/>
      <c r="DW514" s="21"/>
      <c r="DX514" s="21"/>
      <c r="DY514" s="21"/>
      <c r="DZ514" s="21"/>
      <c r="EA514" s="21"/>
      <c r="EB514" s="21"/>
      <c r="EC514" s="21"/>
      <c r="ED514" s="21"/>
      <c r="EE514" s="21"/>
      <c r="EF514" s="21"/>
    </row>
    <row r="515" spans="6:136" s="20" customFormat="1" hidden="1">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c r="BX515" s="21"/>
      <c r="BY515" s="21"/>
      <c r="BZ515" s="21"/>
      <c r="CA515" s="21"/>
      <c r="CB515" s="21"/>
      <c r="CC515" s="21"/>
      <c r="CD515" s="21"/>
      <c r="CE515" s="21"/>
      <c r="CF515" s="21"/>
      <c r="CG515" s="21"/>
      <c r="CH515" s="21"/>
      <c r="CI515" s="21"/>
      <c r="CJ515" s="21"/>
      <c r="CK515" s="21"/>
      <c r="CL515" s="21"/>
      <c r="CM515" s="21"/>
      <c r="CN515" s="21"/>
      <c r="CO515" s="21"/>
      <c r="CP515" s="21"/>
      <c r="CQ515" s="21"/>
      <c r="CR515" s="21"/>
      <c r="CS515" s="21"/>
      <c r="CT515" s="21"/>
      <c r="CU515" s="21"/>
      <c r="CV515" s="21"/>
      <c r="CW515" s="21"/>
      <c r="CX515" s="21"/>
      <c r="CY515" s="21"/>
      <c r="CZ515" s="21"/>
      <c r="DA515" s="21"/>
      <c r="DB515" s="21"/>
      <c r="DC515" s="21"/>
      <c r="DD515" s="21"/>
      <c r="DE515" s="21"/>
      <c r="DF515" s="21"/>
      <c r="DG515" s="21"/>
      <c r="DH515" s="21"/>
      <c r="DI515" s="21"/>
      <c r="DJ515" s="21"/>
      <c r="DK515" s="21"/>
      <c r="DL515" s="21"/>
      <c r="DM515" s="21"/>
      <c r="DN515" s="21"/>
      <c r="DO515" s="21"/>
      <c r="DP515" s="21"/>
      <c r="DQ515" s="21"/>
      <c r="DR515" s="21"/>
      <c r="DS515" s="21"/>
      <c r="DT515" s="21"/>
      <c r="DU515" s="21"/>
      <c r="DV515" s="21"/>
      <c r="DW515" s="21"/>
      <c r="DX515" s="21"/>
      <c r="DY515" s="21"/>
      <c r="DZ515" s="21"/>
      <c r="EA515" s="21"/>
      <c r="EB515" s="21"/>
      <c r="EC515" s="21"/>
      <c r="ED515" s="21"/>
      <c r="EE515" s="21"/>
      <c r="EF515" s="21"/>
    </row>
    <row r="516" spans="6:136" s="20" customFormat="1" hidden="1">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row>
    <row r="517" spans="6:136" s="20" customFormat="1" hidden="1">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c r="AK517" s="17"/>
      <c r="AL517" s="17"/>
      <c r="AM517" s="17"/>
      <c r="AN517" s="17"/>
      <c r="AO517" s="17"/>
      <c r="AP517" s="21"/>
      <c r="AQ517" s="21"/>
      <c r="AR517" s="21"/>
      <c r="AS517" s="21"/>
      <c r="AT517" s="21"/>
      <c r="AU517" s="21"/>
      <c r="AV517" s="21"/>
      <c r="AW517" s="21"/>
      <c r="AX517" s="21"/>
      <c r="AY517" s="21"/>
      <c r="AZ517" s="21"/>
      <c r="BA517" s="21"/>
      <c r="BB517" s="21"/>
      <c r="BC517" s="21"/>
      <c r="BD517" s="21"/>
      <c r="BE517" s="21"/>
      <c r="BF517" s="21"/>
      <c r="BG517" s="21"/>
      <c r="BH517" s="21"/>
      <c r="BI517" s="21"/>
      <c r="BJ517" s="21"/>
      <c r="BK517" s="21"/>
      <c r="BL517" s="21"/>
      <c r="BM517" s="21"/>
      <c r="BN517" s="21"/>
      <c r="BO517" s="21"/>
      <c r="BP517" s="21"/>
      <c r="BQ517" s="21"/>
      <c r="BR517" s="21"/>
      <c r="BS517" s="21"/>
      <c r="BT517" s="21"/>
      <c r="BU517" s="21"/>
      <c r="BV517" s="21"/>
      <c r="BW517" s="21"/>
      <c r="BX517" s="21"/>
      <c r="BY517" s="21"/>
      <c r="BZ517" s="21"/>
      <c r="CA517" s="21"/>
      <c r="CB517" s="21"/>
      <c r="CC517" s="21"/>
      <c r="CD517" s="21"/>
      <c r="CE517" s="21"/>
      <c r="CF517" s="21"/>
      <c r="CG517" s="21"/>
      <c r="CH517" s="21"/>
      <c r="CI517" s="21"/>
      <c r="CJ517" s="21"/>
      <c r="CK517" s="21"/>
      <c r="CL517" s="21"/>
      <c r="CM517" s="21"/>
      <c r="CN517" s="21"/>
      <c r="CO517" s="21"/>
      <c r="CP517" s="21"/>
      <c r="CQ517" s="21"/>
      <c r="CR517" s="21"/>
      <c r="CS517" s="21"/>
      <c r="CT517" s="21"/>
      <c r="CU517" s="21"/>
      <c r="CV517" s="21"/>
      <c r="CW517" s="21"/>
      <c r="CX517" s="21"/>
      <c r="CY517" s="21"/>
      <c r="CZ517" s="21"/>
      <c r="DA517" s="21"/>
      <c r="DB517" s="21"/>
      <c r="DC517" s="21"/>
      <c r="DD517" s="21"/>
      <c r="DE517" s="21"/>
      <c r="DF517" s="21"/>
      <c r="DG517" s="21"/>
      <c r="DH517" s="21"/>
      <c r="DI517" s="21"/>
      <c r="DJ517" s="21"/>
      <c r="DK517" s="21"/>
      <c r="DL517" s="21"/>
      <c r="DM517" s="21"/>
      <c r="DN517" s="21"/>
      <c r="DO517" s="21"/>
      <c r="DP517" s="21"/>
      <c r="DQ517" s="21"/>
      <c r="DR517" s="21"/>
      <c r="DS517" s="21"/>
      <c r="DT517" s="21"/>
      <c r="DU517" s="21"/>
      <c r="DV517" s="21"/>
      <c r="DW517" s="21"/>
      <c r="DX517" s="21"/>
      <c r="DY517" s="21"/>
      <c r="DZ517" s="21"/>
      <c r="EA517" s="21"/>
      <c r="EB517" s="21"/>
      <c r="EC517" s="21"/>
      <c r="ED517" s="21"/>
      <c r="EE517" s="21"/>
      <c r="EF517" s="21"/>
    </row>
    <row r="518" spans="6:136" s="20" customFormat="1" hidden="1">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21"/>
      <c r="AQ518" s="21"/>
      <c r="AR518" s="21"/>
      <c r="AS518" s="21"/>
      <c r="AT518" s="21"/>
      <c r="AU518" s="21"/>
      <c r="AV518" s="21"/>
      <c r="AW518" s="21"/>
      <c r="AX518" s="21"/>
      <c r="AY518" s="21"/>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c r="BX518" s="21"/>
      <c r="BY518" s="21"/>
      <c r="BZ518" s="21"/>
      <c r="CA518" s="21"/>
      <c r="CB518" s="21"/>
      <c r="CC518" s="21"/>
      <c r="CD518" s="21"/>
      <c r="CE518" s="21"/>
      <c r="CF518" s="21"/>
      <c r="CG518" s="21"/>
      <c r="CH518" s="21"/>
      <c r="CI518" s="21"/>
      <c r="CJ518" s="21"/>
      <c r="CK518" s="21"/>
      <c r="CL518" s="21"/>
      <c r="CM518" s="21"/>
      <c r="CN518" s="21"/>
      <c r="CO518" s="21"/>
      <c r="CP518" s="21"/>
      <c r="CQ518" s="21"/>
      <c r="CR518" s="21"/>
      <c r="CS518" s="21"/>
      <c r="CT518" s="21"/>
      <c r="CU518" s="21"/>
      <c r="CV518" s="21"/>
      <c r="CW518" s="21"/>
      <c r="CX518" s="21"/>
      <c r="CY518" s="21"/>
      <c r="CZ518" s="21"/>
      <c r="DA518" s="21"/>
      <c r="DB518" s="21"/>
      <c r="DC518" s="21"/>
      <c r="DD518" s="21"/>
      <c r="DE518" s="21"/>
      <c r="DF518" s="21"/>
      <c r="DG518" s="21"/>
      <c r="DH518" s="21"/>
      <c r="DI518" s="21"/>
      <c r="DJ518" s="21"/>
      <c r="DK518" s="21"/>
      <c r="DL518" s="21"/>
      <c r="DM518" s="21"/>
      <c r="DN518" s="21"/>
      <c r="DO518" s="21"/>
      <c r="DP518" s="21"/>
      <c r="DQ518" s="21"/>
      <c r="DR518" s="21"/>
      <c r="DS518" s="21"/>
      <c r="DT518" s="21"/>
      <c r="DU518" s="21"/>
      <c r="DV518" s="21"/>
      <c r="DW518" s="21"/>
      <c r="DX518" s="21"/>
      <c r="DY518" s="21"/>
      <c r="DZ518" s="21"/>
      <c r="EA518" s="21"/>
      <c r="EB518" s="21"/>
      <c r="EC518" s="21"/>
      <c r="ED518" s="21"/>
      <c r="EE518" s="21"/>
      <c r="EF518" s="21"/>
    </row>
    <row r="519" spans="6:136" s="20" customFormat="1" hidden="1">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21"/>
      <c r="AQ519" s="21"/>
      <c r="AR519" s="21"/>
      <c r="AS519" s="21"/>
      <c r="AT519" s="21"/>
      <c r="AU519" s="21"/>
      <c r="AV519" s="21"/>
      <c r="AW519" s="21"/>
      <c r="AX519" s="21"/>
      <c r="AY519" s="21"/>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c r="BX519" s="21"/>
      <c r="BY519" s="21"/>
      <c r="BZ519" s="21"/>
      <c r="CA519" s="21"/>
      <c r="CB519" s="21"/>
      <c r="CC519" s="21"/>
      <c r="CD519" s="21"/>
      <c r="CE519" s="21"/>
      <c r="CF519" s="21"/>
      <c r="CG519" s="21"/>
      <c r="CH519" s="21"/>
      <c r="CI519" s="21"/>
      <c r="CJ519" s="21"/>
      <c r="CK519" s="21"/>
      <c r="CL519" s="21"/>
      <c r="CM519" s="21"/>
      <c r="CN519" s="21"/>
      <c r="CO519" s="21"/>
      <c r="CP519" s="21"/>
      <c r="CQ519" s="21"/>
      <c r="CR519" s="21"/>
      <c r="CS519" s="21"/>
      <c r="CT519" s="21"/>
      <c r="CU519" s="21"/>
      <c r="CV519" s="21"/>
      <c r="CW519" s="21"/>
      <c r="CX519" s="21"/>
      <c r="CY519" s="21"/>
      <c r="CZ519" s="21"/>
      <c r="DA519" s="21"/>
      <c r="DB519" s="21"/>
      <c r="DC519" s="21"/>
      <c r="DD519" s="21"/>
      <c r="DE519" s="21"/>
      <c r="DF519" s="21"/>
      <c r="DG519" s="21"/>
      <c r="DH519" s="21"/>
      <c r="DI519" s="21"/>
      <c r="DJ519" s="21"/>
      <c r="DK519" s="21"/>
      <c r="DL519" s="21"/>
      <c r="DM519" s="21"/>
      <c r="DN519" s="21"/>
      <c r="DO519" s="21"/>
      <c r="DP519" s="21"/>
      <c r="DQ519" s="21"/>
      <c r="DR519" s="21"/>
      <c r="DS519" s="21"/>
      <c r="DT519" s="21"/>
      <c r="DU519" s="21"/>
      <c r="DV519" s="21"/>
      <c r="DW519" s="21"/>
      <c r="DX519" s="21"/>
      <c r="DY519" s="21"/>
      <c r="DZ519" s="21"/>
      <c r="EA519" s="21"/>
      <c r="EB519" s="21"/>
      <c r="EC519" s="21"/>
      <c r="ED519" s="21"/>
      <c r="EE519" s="21"/>
      <c r="EF519" s="21"/>
    </row>
    <row r="520" spans="6:136" s="20" customFormat="1" hidden="1">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21"/>
      <c r="AQ520" s="21"/>
      <c r="AR520" s="21"/>
      <c r="AS520" s="21"/>
      <c r="AT520" s="21"/>
      <c r="AU520" s="21"/>
      <c r="AV520" s="21"/>
      <c r="AW520" s="21"/>
      <c r="AX520" s="21"/>
      <c r="AY520" s="21"/>
      <c r="AZ520" s="21"/>
      <c r="BA520" s="21"/>
      <c r="BB520" s="21"/>
      <c r="BC520" s="21"/>
      <c r="BD520" s="21"/>
      <c r="BE520" s="21"/>
      <c r="BF520" s="21"/>
      <c r="BG520" s="21"/>
      <c r="BH520" s="21"/>
      <c r="BI520" s="21"/>
      <c r="BJ520" s="21"/>
      <c r="BK520" s="21"/>
      <c r="BL520" s="21"/>
      <c r="BM520" s="21"/>
      <c r="BN520" s="21"/>
      <c r="BO520" s="21"/>
      <c r="BP520" s="21"/>
      <c r="BQ520" s="21"/>
      <c r="BR520" s="21"/>
      <c r="BS520" s="21"/>
      <c r="BT520" s="21"/>
      <c r="BU520" s="21"/>
      <c r="BV520" s="21"/>
      <c r="BW520" s="21"/>
      <c r="BX520" s="21"/>
      <c r="BY520" s="21"/>
      <c r="BZ520" s="21"/>
      <c r="CA520" s="21"/>
      <c r="CB520" s="21"/>
      <c r="CC520" s="21"/>
      <c r="CD520" s="21"/>
      <c r="CE520" s="21"/>
      <c r="CF520" s="21"/>
      <c r="CG520" s="21"/>
      <c r="CH520" s="21"/>
      <c r="CI520" s="21"/>
      <c r="CJ520" s="21"/>
      <c r="CK520" s="21"/>
      <c r="CL520" s="21"/>
      <c r="CM520" s="21"/>
      <c r="CN520" s="21"/>
      <c r="CO520" s="21"/>
      <c r="CP520" s="21"/>
      <c r="CQ520" s="21"/>
      <c r="CR520" s="21"/>
      <c r="CS520" s="21"/>
      <c r="CT520" s="21"/>
      <c r="CU520" s="21"/>
      <c r="CV520" s="21"/>
      <c r="CW520" s="21"/>
      <c r="CX520" s="21"/>
      <c r="CY520" s="21"/>
      <c r="CZ520" s="21"/>
      <c r="DA520" s="21"/>
      <c r="DB520" s="21"/>
      <c r="DC520" s="21"/>
      <c r="DD520" s="21"/>
      <c r="DE520" s="21"/>
      <c r="DF520" s="21"/>
      <c r="DG520" s="21"/>
      <c r="DH520" s="21"/>
      <c r="DI520" s="21"/>
      <c r="DJ520" s="21"/>
      <c r="DK520" s="21"/>
      <c r="DL520" s="21"/>
      <c r="DM520" s="21"/>
      <c r="DN520" s="21"/>
      <c r="DO520" s="21"/>
      <c r="DP520" s="21"/>
      <c r="DQ520" s="21"/>
      <c r="DR520" s="21"/>
      <c r="DS520" s="21"/>
      <c r="DT520" s="21"/>
      <c r="DU520" s="21"/>
      <c r="DV520" s="21"/>
      <c r="DW520" s="21"/>
      <c r="DX520" s="21"/>
      <c r="DY520" s="21"/>
      <c r="DZ520" s="21"/>
      <c r="EA520" s="21"/>
      <c r="EB520" s="21"/>
      <c r="EC520" s="21"/>
      <c r="ED520" s="21"/>
      <c r="EE520" s="21"/>
      <c r="EF520" s="21"/>
    </row>
    <row r="521" spans="6:136" s="20" customFormat="1" hidden="1">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21"/>
      <c r="AQ521" s="21"/>
      <c r="AR521" s="21"/>
      <c r="AS521" s="21"/>
      <c r="AT521" s="21"/>
      <c r="AU521" s="21"/>
      <c r="AV521" s="21"/>
      <c r="AW521" s="21"/>
      <c r="AX521" s="21"/>
      <c r="AY521" s="21"/>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c r="BX521" s="21"/>
      <c r="BY521" s="21"/>
      <c r="BZ521" s="21"/>
      <c r="CA521" s="21"/>
      <c r="CB521" s="21"/>
      <c r="CC521" s="21"/>
      <c r="CD521" s="21"/>
      <c r="CE521" s="21"/>
      <c r="CF521" s="21"/>
      <c r="CG521" s="21"/>
      <c r="CH521" s="21"/>
      <c r="CI521" s="21"/>
      <c r="CJ521" s="21"/>
      <c r="CK521" s="21"/>
      <c r="CL521" s="21"/>
      <c r="CM521" s="21"/>
      <c r="CN521" s="21"/>
      <c r="CO521" s="21"/>
      <c r="CP521" s="21"/>
      <c r="CQ521" s="21"/>
      <c r="CR521" s="21"/>
      <c r="CS521" s="21"/>
      <c r="CT521" s="21"/>
      <c r="CU521" s="21"/>
      <c r="CV521" s="21"/>
      <c r="CW521" s="21"/>
      <c r="CX521" s="21"/>
      <c r="CY521" s="21"/>
      <c r="CZ521" s="21"/>
      <c r="DA521" s="21"/>
      <c r="DB521" s="21"/>
      <c r="DC521" s="21"/>
      <c r="DD521" s="21"/>
      <c r="DE521" s="21"/>
      <c r="DF521" s="21"/>
      <c r="DG521" s="21"/>
      <c r="DH521" s="21"/>
      <c r="DI521" s="21"/>
      <c r="DJ521" s="21"/>
      <c r="DK521" s="21"/>
      <c r="DL521" s="21"/>
      <c r="DM521" s="21"/>
      <c r="DN521" s="21"/>
      <c r="DO521" s="21"/>
      <c r="DP521" s="21"/>
      <c r="DQ521" s="21"/>
      <c r="DR521" s="21"/>
      <c r="DS521" s="21"/>
      <c r="DT521" s="21"/>
      <c r="DU521" s="21"/>
      <c r="DV521" s="21"/>
      <c r="DW521" s="21"/>
      <c r="DX521" s="21"/>
      <c r="DY521" s="21"/>
      <c r="DZ521" s="21"/>
      <c r="EA521" s="21"/>
      <c r="EB521" s="21"/>
      <c r="EC521" s="21"/>
      <c r="ED521" s="21"/>
      <c r="EE521" s="21"/>
      <c r="EF521" s="21"/>
    </row>
    <row r="522" spans="6:136" s="20" customFormat="1" hidden="1">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c r="AK522" s="17"/>
      <c r="AL522" s="17"/>
      <c r="AM522" s="17"/>
      <c r="AN522" s="17"/>
      <c r="AO522" s="17"/>
      <c r="AP522" s="21"/>
      <c r="AQ522" s="21"/>
      <c r="AR522" s="21"/>
      <c r="AS522" s="21"/>
      <c r="AT522" s="21"/>
      <c r="AU522" s="21"/>
      <c r="AV522" s="21"/>
      <c r="AW522" s="21"/>
      <c r="AX522" s="21"/>
      <c r="AY522" s="21"/>
      <c r="AZ522" s="21"/>
      <c r="BA522" s="21"/>
      <c r="BB522" s="21"/>
      <c r="BC522" s="21"/>
      <c r="BD522" s="21"/>
      <c r="BE522" s="21"/>
      <c r="BF522" s="21"/>
      <c r="BG522" s="21"/>
      <c r="BH522" s="21"/>
      <c r="BI522" s="21"/>
      <c r="BJ522" s="21"/>
      <c r="BK522" s="21"/>
      <c r="BL522" s="21"/>
      <c r="BM522" s="21"/>
      <c r="BN522" s="21"/>
      <c r="BO522" s="21"/>
      <c r="BP522" s="21"/>
      <c r="BQ522" s="21"/>
      <c r="BR522" s="21"/>
      <c r="BS522" s="21"/>
      <c r="BT522" s="21"/>
      <c r="BU522" s="21"/>
      <c r="BV522" s="21"/>
      <c r="BW522" s="21"/>
      <c r="BX522" s="21"/>
      <c r="BY522" s="21"/>
      <c r="BZ522" s="21"/>
      <c r="CA522" s="21"/>
      <c r="CB522" s="21"/>
      <c r="CC522" s="21"/>
      <c r="CD522" s="21"/>
      <c r="CE522" s="21"/>
      <c r="CF522" s="21"/>
      <c r="CG522" s="21"/>
      <c r="CH522" s="21"/>
      <c r="CI522" s="21"/>
      <c r="CJ522" s="21"/>
      <c r="CK522" s="21"/>
      <c r="CL522" s="21"/>
      <c r="CM522" s="21"/>
      <c r="CN522" s="21"/>
      <c r="CO522" s="21"/>
      <c r="CP522" s="21"/>
      <c r="CQ522" s="21"/>
      <c r="CR522" s="21"/>
      <c r="CS522" s="21"/>
      <c r="CT522" s="21"/>
      <c r="CU522" s="21"/>
      <c r="CV522" s="21"/>
      <c r="CW522" s="21"/>
      <c r="CX522" s="21"/>
      <c r="CY522" s="21"/>
      <c r="CZ522" s="21"/>
      <c r="DA522" s="21"/>
      <c r="DB522" s="21"/>
      <c r="DC522" s="21"/>
      <c r="DD522" s="21"/>
      <c r="DE522" s="21"/>
      <c r="DF522" s="21"/>
      <c r="DG522" s="21"/>
      <c r="DH522" s="21"/>
      <c r="DI522" s="21"/>
      <c r="DJ522" s="21"/>
      <c r="DK522" s="21"/>
      <c r="DL522" s="21"/>
      <c r="DM522" s="21"/>
      <c r="DN522" s="21"/>
      <c r="DO522" s="21"/>
      <c r="DP522" s="21"/>
      <c r="DQ522" s="21"/>
      <c r="DR522" s="21"/>
      <c r="DS522" s="21"/>
      <c r="DT522" s="21"/>
      <c r="DU522" s="21"/>
      <c r="DV522" s="21"/>
      <c r="DW522" s="21"/>
      <c r="DX522" s="21"/>
      <c r="DY522" s="21"/>
      <c r="DZ522" s="21"/>
      <c r="EA522" s="21"/>
      <c r="EB522" s="21"/>
      <c r="EC522" s="21"/>
      <c r="ED522" s="21"/>
      <c r="EE522" s="21"/>
      <c r="EF522" s="21"/>
    </row>
    <row r="523" spans="6:136" s="20" customFormat="1" hidden="1">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c r="AK523" s="17"/>
      <c r="AL523" s="17"/>
      <c r="AM523" s="17"/>
      <c r="AN523" s="17"/>
      <c r="AO523" s="17"/>
      <c r="AP523" s="21"/>
      <c r="AQ523" s="21"/>
      <c r="AR523" s="21"/>
      <c r="AS523" s="21"/>
      <c r="AT523" s="21"/>
      <c r="AU523" s="21"/>
      <c r="AV523" s="21"/>
      <c r="AW523" s="21"/>
      <c r="AX523" s="21"/>
      <c r="AY523" s="21"/>
      <c r="AZ523" s="21"/>
      <c r="BA523" s="21"/>
      <c r="BB523" s="21"/>
      <c r="BC523" s="21"/>
      <c r="BD523" s="21"/>
      <c r="BE523" s="21"/>
      <c r="BF523" s="21"/>
      <c r="BG523" s="21"/>
      <c r="BH523" s="21"/>
      <c r="BI523" s="21"/>
      <c r="BJ523" s="21"/>
      <c r="BK523" s="21"/>
      <c r="BL523" s="21"/>
      <c r="BM523" s="21"/>
      <c r="BN523" s="21"/>
      <c r="BO523" s="21"/>
      <c r="BP523" s="21"/>
      <c r="BQ523" s="21"/>
      <c r="BR523" s="21"/>
      <c r="BS523" s="21"/>
      <c r="BT523" s="21"/>
      <c r="BU523" s="21"/>
      <c r="BV523" s="21"/>
      <c r="BW523" s="21"/>
      <c r="BX523" s="21"/>
      <c r="BY523" s="21"/>
      <c r="BZ523" s="21"/>
      <c r="CA523" s="21"/>
      <c r="CB523" s="21"/>
      <c r="CC523" s="21"/>
      <c r="CD523" s="21"/>
      <c r="CE523" s="21"/>
      <c r="CF523" s="21"/>
      <c r="CG523" s="21"/>
      <c r="CH523" s="21"/>
      <c r="CI523" s="21"/>
      <c r="CJ523" s="21"/>
      <c r="CK523" s="21"/>
      <c r="CL523" s="21"/>
      <c r="CM523" s="21"/>
      <c r="CN523" s="21"/>
      <c r="CO523" s="21"/>
      <c r="CP523" s="21"/>
      <c r="CQ523" s="21"/>
      <c r="CR523" s="21"/>
      <c r="CS523" s="21"/>
      <c r="CT523" s="21"/>
      <c r="CU523" s="21"/>
      <c r="CV523" s="21"/>
      <c r="CW523" s="21"/>
      <c r="CX523" s="21"/>
      <c r="CY523" s="21"/>
      <c r="CZ523" s="21"/>
      <c r="DA523" s="21"/>
      <c r="DB523" s="21"/>
      <c r="DC523" s="21"/>
      <c r="DD523" s="21"/>
      <c r="DE523" s="21"/>
      <c r="DF523" s="21"/>
      <c r="DG523" s="21"/>
      <c r="DH523" s="21"/>
      <c r="DI523" s="21"/>
      <c r="DJ523" s="21"/>
      <c r="DK523" s="21"/>
      <c r="DL523" s="21"/>
      <c r="DM523" s="21"/>
      <c r="DN523" s="21"/>
      <c r="DO523" s="21"/>
      <c r="DP523" s="21"/>
      <c r="DQ523" s="21"/>
      <c r="DR523" s="21"/>
      <c r="DS523" s="21"/>
      <c r="DT523" s="21"/>
      <c r="DU523" s="21"/>
      <c r="DV523" s="21"/>
      <c r="DW523" s="21"/>
      <c r="DX523" s="21"/>
      <c r="DY523" s="21"/>
      <c r="DZ523" s="21"/>
      <c r="EA523" s="21"/>
      <c r="EB523" s="21"/>
      <c r="EC523" s="21"/>
      <c r="ED523" s="21"/>
      <c r="EE523" s="21"/>
      <c r="EF523" s="21"/>
    </row>
    <row r="524" spans="6:136" s="20" customFormat="1" hidden="1">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c r="AK524" s="17"/>
      <c r="AL524" s="17"/>
      <c r="AM524" s="17"/>
      <c r="AN524" s="17"/>
      <c r="AO524" s="17"/>
      <c r="AP524" s="21"/>
      <c r="AQ524" s="21"/>
      <c r="AR524" s="21"/>
      <c r="AS524" s="21"/>
      <c r="AT524" s="21"/>
      <c r="AU524" s="21"/>
      <c r="AV524" s="21"/>
      <c r="AW524" s="21"/>
      <c r="AX524" s="21"/>
      <c r="AY524" s="21"/>
      <c r="AZ524" s="21"/>
      <c r="BA524" s="21"/>
      <c r="BB524" s="21"/>
      <c r="BC524" s="21"/>
      <c r="BD524" s="21"/>
      <c r="BE524" s="21"/>
      <c r="BF524" s="21"/>
      <c r="BG524" s="21"/>
      <c r="BH524" s="21"/>
      <c r="BI524" s="21"/>
      <c r="BJ524" s="21"/>
      <c r="BK524" s="21"/>
      <c r="BL524" s="21"/>
      <c r="BM524" s="21"/>
      <c r="BN524" s="21"/>
      <c r="BO524" s="21"/>
      <c r="BP524" s="21"/>
      <c r="BQ524" s="21"/>
      <c r="BR524" s="21"/>
      <c r="BS524" s="21"/>
      <c r="BT524" s="21"/>
      <c r="BU524" s="21"/>
      <c r="BV524" s="21"/>
      <c r="BW524" s="21"/>
      <c r="BX524" s="21"/>
      <c r="BY524" s="21"/>
      <c r="BZ524" s="21"/>
      <c r="CA524" s="21"/>
      <c r="CB524" s="21"/>
      <c r="CC524" s="21"/>
      <c r="CD524" s="21"/>
      <c r="CE524" s="21"/>
      <c r="CF524" s="21"/>
      <c r="CG524" s="21"/>
      <c r="CH524" s="21"/>
      <c r="CI524" s="21"/>
      <c r="CJ524" s="21"/>
      <c r="CK524" s="21"/>
      <c r="CL524" s="21"/>
      <c r="CM524" s="21"/>
      <c r="CN524" s="21"/>
      <c r="CO524" s="21"/>
      <c r="CP524" s="21"/>
      <c r="CQ524" s="21"/>
      <c r="CR524" s="21"/>
      <c r="CS524" s="21"/>
      <c r="CT524" s="21"/>
      <c r="CU524" s="21"/>
      <c r="CV524" s="21"/>
      <c r="CW524" s="21"/>
      <c r="CX524" s="21"/>
      <c r="CY524" s="21"/>
      <c r="CZ524" s="21"/>
      <c r="DA524" s="21"/>
      <c r="DB524" s="21"/>
      <c r="DC524" s="21"/>
      <c r="DD524" s="21"/>
      <c r="DE524" s="21"/>
      <c r="DF524" s="21"/>
      <c r="DG524" s="21"/>
      <c r="DH524" s="21"/>
      <c r="DI524" s="21"/>
      <c r="DJ524" s="21"/>
      <c r="DK524" s="21"/>
      <c r="DL524" s="21"/>
      <c r="DM524" s="21"/>
      <c r="DN524" s="21"/>
      <c r="DO524" s="21"/>
      <c r="DP524" s="21"/>
      <c r="DQ524" s="21"/>
      <c r="DR524" s="21"/>
      <c r="DS524" s="21"/>
      <c r="DT524" s="21"/>
      <c r="DU524" s="21"/>
      <c r="DV524" s="21"/>
      <c r="DW524" s="21"/>
      <c r="DX524" s="21"/>
      <c r="DY524" s="21"/>
      <c r="DZ524" s="21"/>
      <c r="EA524" s="21"/>
      <c r="EB524" s="21"/>
      <c r="EC524" s="21"/>
      <c r="ED524" s="21"/>
      <c r="EE524" s="21"/>
      <c r="EF524" s="21"/>
    </row>
    <row r="525" spans="6:136" s="20" customFormat="1" hidden="1">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c r="AK525" s="17"/>
      <c r="AL525" s="17"/>
      <c r="AM525" s="17"/>
      <c r="AN525" s="17"/>
      <c r="AO525" s="17"/>
      <c r="AP525" s="21"/>
      <c r="AQ525" s="21"/>
      <c r="AR525" s="21"/>
      <c r="AS525" s="21"/>
      <c r="AT525" s="21"/>
      <c r="AU525" s="21"/>
      <c r="AV525" s="21"/>
      <c r="AW525" s="21"/>
      <c r="AX525" s="21"/>
      <c r="AY525" s="21"/>
      <c r="AZ525" s="21"/>
      <c r="BA525" s="21"/>
      <c r="BB525" s="21"/>
      <c r="BC525" s="21"/>
      <c r="BD525" s="21"/>
      <c r="BE525" s="21"/>
      <c r="BF525" s="21"/>
      <c r="BG525" s="21"/>
      <c r="BH525" s="21"/>
      <c r="BI525" s="21"/>
      <c r="BJ525" s="21"/>
      <c r="BK525" s="21"/>
      <c r="BL525" s="21"/>
      <c r="BM525" s="21"/>
      <c r="BN525" s="21"/>
      <c r="BO525" s="21"/>
      <c r="BP525" s="21"/>
      <c r="BQ525" s="21"/>
      <c r="BR525" s="21"/>
      <c r="BS525" s="21"/>
      <c r="BT525" s="21"/>
      <c r="BU525" s="21"/>
      <c r="BV525" s="21"/>
      <c r="BW525" s="21"/>
      <c r="BX525" s="21"/>
      <c r="BY525" s="21"/>
      <c r="BZ525" s="21"/>
      <c r="CA525" s="21"/>
      <c r="CB525" s="21"/>
      <c r="CC525" s="21"/>
      <c r="CD525" s="21"/>
      <c r="CE525" s="21"/>
      <c r="CF525" s="21"/>
      <c r="CG525" s="21"/>
      <c r="CH525" s="21"/>
      <c r="CI525" s="21"/>
      <c r="CJ525" s="21"/>
      <c r="CK525" s="21"/>
      <c r="CL525" s="21"/>
      <c r="CM525" s="21"/>
      <c r="CN525" s="21"/>
      <c r="CO525" s="21"/>
      <c r="CP525" s="21"/>
      <c r="CQ525" s="21"/>
      <c r="CR525" s="21"/>
      <c r="CS525" s="21"/>
      <c r="CT525" s="21"/>
      <c r="CU525" s="21"/>
      <c r="CV525" s="21"/>
      <c r="CW525" s="21"/>
      <c r="CX525" s="21"/>
      <c r="CY525" s="21"/>
      <c r="CZ525" s="21"/>
      <c r="DA525" s="21"/>
      <c r="DB525" s="21"/>
      <c r="DC525" s="21"/>
      <c r="DD525" s="21"/>
      <c r="DE525" s="21"/>
      <c r="DF525" s="21"/>
      <c r="DG525" s="21"/>
      <c r="DH525" s="21"/>
      <c r="DI525" s="21"/>
      <c r="DJ525" s="21"/>
      <c r="DK525" s="21"/>
      <c r="DL525" s="21"/>
      <c r="DM525" s="21"/>
      <c r="DN525" s="21"/>
      <c r="DO525" s="21"/>
      <c r="DP525" s="21"/>
      <c r="DQ525" s="21"/>
      <c r="DR525" s="21"/>
      <c r="DS525" s="21"/>
      <c r="DT525" s="21"/>
      <c r="DU525" s="21"/>
      <c r="DV525" s="21"/>
      <c r="DW525" s="21"/>
      <c r="DX525" s="21"/>
      <c r="DY525" s="21"/>
      <c r="DZ525" s="21"/>
      <c r="EA525" s="21"/>
      <c r="EB525" s="21"/>
      <c r="EC525" s="21"/>
      <c r="ED525" s="21"/>
      <c r="EE525" s="21"/>
      <c r="EF525" s="21"/>
    </row>
    <row r="526" spans="6:136" s="20" customFormat="1" hidden="1">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c r="AK526" s="17"/>
      <c r="AL526" s="17"/>
      <c r="AM526" s="17"/>
      <c r="AN526" s="17"/>
      <c r="AO526" s="17"/>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1"/>
      <c r="CX526" s="21"/>
      <c r="CY526" s="21"/>
      <c r="CZ526" s="21"/>
      <c r="DA526" s="21"/>
      <c r="DB526" s="21"/>
      <c r="DC526" s="21"/>
      <c r="DD526" s="21"/>
      <c r="DE526" s="21"/>
      <c r="DF526" s="21"/>
      <c r="DG526" s="21"/>
      <c r="DH526" s="21"/>
      <c r="DI526" s="21"/>
      <c r="DJ526" s="21"/>
      <c r="DK526" s="21"/>
      <c r="DL526" s="21"/>
      <c r="DM526" s="21"/>
      <c r="DN526" s="21"/>
      <c r="DO526" s="21"/>
      <c r="DP526" s="21"/>
      <c r="DQ526" s="21"/>
      <c r="DR526" s="21"/>
      <c r="DS526" s="21"/>
      <c r="DT526" s="21"/>
      <c r="DU526" s="21"/>
      <c r="DV526" s="21"/>
      <c r="DW526" s="21"/>
      <c r="DX526" s="21"/>
      <c r="DY526" s="21"/>
      <c r="DZ526" s="21"/>
      <c r="EA526" s="21"/>
      <c r="EB526" s="21"/>
      <c r="EC526" s="21"/>
      <c r="ED526" s="21"/>
      <c r="EE526" s="21"/>
      <c r="EF526" s="21"/>
    </row>
    <row r="527" spans="6:136" s="20" customFormat="1" hidden="1">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21"/>
      <c r="AQ527" s="21"/>
      <c r="AR527" s="21"/>
      <c r="AS527" s="21"/>
      <c r="AT527" s="21"/>
      <c r="AU527" s="21"/>
      <c r="AV527" s="21"/>
      <c r="AW527" s="21"/>
      <c r="AX527" s="21"/>
      <c r="AY527" s="21"/>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c r="BX527" s="21"/>
      <c r="BY527" s="21"/>
      <c r="BZ527" s="21"/>
      <c r="CA527" s="21"/>
      <c r="CB527" s="21"/>
      <c r="CC527" s="21"/>
      <c r="CD527" s="21"/>
      <c r="CE527" s="21"/>
      <c r="CF527" s="21"/>
      <c r="CG527" s="21"/>
      <c r="CH527" s="21"/>
      <c r="CI527" s="21"/>
      <c r="CJ527" s="21"/>
      <c r="CK527" s="21"/>
      <c r="CL527" s="21"/>
      <c r="CM527" s="21"/>
      <c r="CN527" s="21"/>
      <c r="CO527" s="21"/>
      <c r="CP527" s="21"/>
      <c r="CQ527" s="21"/>
      <c r="CR527" s="21"/>
      <c r="CS527" s="21"/>
      <c r="CT527" s="21"/>
      <c r="CU527" s="21"/>
      <c r="CV527" s="21"/>
      <c r="CW527" s="21"/>
      <c r="CX527" s="21"/>
      <c r="CY527" s="21"/>
      <c r="CZ527" s="21"/>
      <c r="DA527" s="21"/>
      <c r="DB527" s="21"/>
      <c r="DC527" s="21"/>
      <c r="DD527" s="21"/>
      <c r="DE527" s="21"/>
      <c r="DF527" s="21"/>
      <c r="DG527" s="21"/>
      <c r="DH527" s="21"/>
      <c r="DI527" s="21"/>
      <c r="DJ527" s="21"/>
      <c r="DK527" s="21"/>
      <c r="DL527" s="21"/>
      <c r="DM527" s="21"/>
      <c r="DN527" s="21"/>
      <c r="DO527" s="21"/>
      <c r="DP527" s="21"/>
      <c r="DQ527" s="21"/>
      <c r="DR527" s="21"/>
      <c r="DS527" s="21"/>
      <c r="DT527" s="21"/>
      <c r="DU527" s="21"/>
      <c r="DV527" s="21"/>
      <c r="DW527" s="21"/>
      <c r="DX527" s="21"/>
      <c r="DY527" s="21"/>
      <c r="DZ527" s="21"/>
      <c r="EA527" s="21"/>
      <c r="EB527" s="21"/>
      <c r="EC527" s="21"/>
      <c r="ED527" s="21"/>
      <c r="EE527" s="21"/>
      <c r="EF527" s="21"/>
    </row>
    <row r="528" spans="6:136" s="20" customFormat="1" hidden="1">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c r="AK528" s="17"/>
      <c r="AL528" s="17"/>
      <c r="AM528" s="17"/>
      <c r="AN528" s="17"/>
      <c r="AO528" s="17"/>
      <c r="AP528" s="21"/>
      <c r="AQ528" s="21"/>
      <c r="AR528" s="21"/>
      <c r="AS528" s="21"/>
      <c r="AT528" s="21"/>
      <c r="AU528" s="21"/>
      <c r="AV528" s="21"/>
      <c r="AW528" s="21"/>
      <c r="AX528" s="21"/>
      <c r="AY528" s="21"/>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c r="BX528" s="21"/>
      <c r="BY528" s="21"/>
      <c r="BZ528" s="21"/>
      <c r="CA528" s="21"/>
      <c r="CB528" s="21"/>
      <c r="CC528" s="21"/>
      <c r="CD528" s="21"/>
      <c r="CE528" s="21"/>
      <c r="CF528" s="21"/>
      <c r="CG528" s="21"/>
      <c r="CH528" s="21"/>
      <c r="CI528" s="21"/>
      <c r="CJ528" s="21"/>
      <c r="CK528" s="21"/>
      <c r="CL528" s="21"/>
      <c r="CM528" s="21"/>
      <c r="CN528" s="21"/>
      <c r="CO528" s="21"/>
      <c r="CP528" s="21"/>
      <c r="CQ528" s="21"/>
      <c r="CR528" s="21"/>
      <c r="CS528" s="21"/>
      <c r="CT528" s="21"/>
      <c r="CU528" s="21"/>
      <c r="CV528" s="21"/>
      <c r="CW528" s="21"/>
      <c r="CX528" s="21"/>
      <c r="CY528" s="21"/>
      <c r="CZ528" s="21"/>
      <c r="DA528" s="21"/>
      <c r="DB528" s="21"/>
      <c r="DC528" s="21"/>
      <c r="DD528" s="21"/>
      <c r="DE528" s="21"/>
      <c r="DF528" s="21"/>
      <c r="DG528" s="21"/>
      <c r="DH528" s="21"/>
      <c r="DI528" s="21"/>
      <c r="DJ528" s="21"/>
      <c r="DK528" s="21"/>
      <c r="DL528" s="21"/>
      <c r="DM528" s="21"/>
      <c r="DN528" s="21"/>
      <c r="DO528" s="21"/>
      <c r="DP528" s="21"/>
      <c r="DQ528" s="21"/>
      <c r="DR528" s="21"/>
      <c r="DS528" s="21"/>
      <c r="DT528" s="21"/>
      <c r="DU528" s="21"/>
      <c r="DV528" s="21"/>
      <c r="DW528" s="21"/>
      <c r="DX528" s="21"/>
      <c r="DY528" s="21"/>
      <c r="DZ528" s="21"/>
      <c r="EA528" s="21"/>
      <c r="EB528" s="21"/>
      <c r="EC528" s="21"/>
      <c r="ED528" s="21"/>
      <c r="EE528" s="21"/>
      <c r="EF528" s="21"/>
    </row>
    <row r="529" spans="6:136" s="20" customFormat="1" hidden="1">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c r="AK529" s="17"/>
      <c r="AL529" s="17"/>
      <c r="AM529" s="17"/>
      <c r="AN529" s="17"/>
      <c r="AO529" s="17"/>
      <c r="AP529" s="21"/>
      <c r="AQ529" s="21"/>
      <c r="AR529" s="21"/>
      <c r="AS529" s="21"/>
      <c r="AT529" s="21"/>
      <c r="AU529" s="21"/>
      <c r="AV529" s="21"/>
      <c r="AW529" s="21"/>
      <c r="AX529" s="21"/>
      <c r="AY529" s="21"/>
      <c r="AZ529" s="21"/>
      <c r="BA529" s="21"/>
      <c r="BB529" s="21"/>
      <c r="BC529" s="21"/>
      <c r="BD529" s="21"/>
      <c r="BE529" s="21"/>
      <c r="BF529" s="21"/>
      <c r="BG529" s="21"/>
      <c r="BH529" s="21"/>
      <c r="BI529" s="21"/>
      <c r="BJ529" s="21"/>
      <c r="BK529" s="21"/>
      <c r="BL529" s="21"/>
      <c r="BM529" s="21"/>
      <c r="BN529" s="21"/>
      <c r="BO529" s="21"/>
      <c r="BP529" s="21"/>
      <c r="BQ529" s="21"/>
      <c r="BR529" s="21"/>
      <c r="BS529" s="21"/>
      <c r="BT529" s="21"/>
      <c r="BU529" s="21"/>
      <c r="BV529" s="21"/>
      <c r="BW529" s="21"/>
      <c r="BX529" s="21"/>
      <c r="BY529" s="21"/>
      <c r="BZ529" s="21"/>
      <c r="CA529" s="21"/>
      <c r="CB529" s="21"/>
      <c r="CC529" s="21"/>
      <c r="CD529" s="21"/>
      <c r="CE529" s="21"/>
      <c r="CF529" s="21"/>
      <c r="CG529" s="21"/>
      <c r="CH529" s="21"/>
      <c r="CI529" s="21"/>
      <c r="CJ529" s="21"/>
      <c r="CK529" s="21"/>
      <c r="CL529" s="21"/>
      <c r="CM529" s="21"/>
      <c r="CN529" s="21"/>
      <c r="CO529" s="21"/>
      <c r="CP529" s="21"/>
      <c r="CQ529" s="21"/>
      <c r="CR529" s="21"/>
      <c r="CS529" s="21"/>
      <c r="CT529" s="21"/>
      <c r="CU529" s="21"/>
      <c r="CV529" s="21"/>
      <c r="CW529" s="21"/>
      <c r="CX529" s="21"/>
      <c r="CY529" s="21"/>
      <c r="CZ529" s="21"/>
      <c r="DA529" s="21"/>
      <c r="DB529" s="21"/>
      <c r="DC529" s="21"/>
      <c r="DD529" s="21"/>
      <c r="DE529" s="21"/>
      <c r="DF529" s="21"/>
      <c r="DG529" s="21"/>
      <c r="DH529" s="21"/>
      <c r="DI529" s="21"/>
      <c r="DJ529" s="21"/>
      <c r="DK529" s="21"/>
      <c r="DL529" s="21"/>
      <c r="DM529" s="21"/>
      <c r="DN529" s="21"/>
      <c r="DO529" s="21"/>
      <c r="DP529" s="21"/>
      <c r="DQ529" s="21"/>
      <c r="DR529" s="21"/>
      <c r="DS529" s="21"/>
      <c r="DT529" s="21"/>
      <c r="DU529" s="21"/>
      <c r="DV529" s="21"/>
      <c r="DW529" s="21"/>
      <c r="DX529" s="21"/>
      <c r="DY529" s="21"/>
      <c r="DZ529" s="21"/>
      <c r="EA529" s="21"/>
      <c r="EB529" s="21"/>
      <c r="EC529" s="21"/>
      <c r="ED529" s="21"/>
      <c r="EE529" s="21"/>
      <c r="EF529" s="21"/>
    </row>
    <row r="530" spans="6:136" s="20" customFormat="1" hidden="1">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21"/>
      <c r="AQ530" s="21"/>
      <c r="AR530" s="21"/>
      <c r="AS530" s="21"/>
      <c r="AT530" s="21"/>
      <c r="AU530" s="21"/>
      <c r="AV530" s="21"/>
      <c r="AW530" s="21"/>
      <c r="AX530" s="21"/>
      <c r="AY530" s="21"/>
      <c r="AZ530" s="21"/>
      <c r="BA530" s="21"/>
      <c r="BB530" s="21"/>
      <c r="BC530" s="21"/>
      <c r="BD530" s="21"/>
      <c r="BE530" s="21"/>
      <c r="BF530" s="21"/>
      <c r="BG530" s="21"/>
      <c r="BH530" s="21"/>
      <c r="BI530" s="21"/>
      <c r="BJ530" s="21"/>
      <c r="BK530" s="21"/>
      <c r="BL530" s="21"/>
      <c r="BM530" s="21"/>
      <c r="BN530" s="21"/>
      <c r="BO530" s="21"/>
      <c r="BP530" s="21"/>
      <c r="BQ530" s="21"/>
      <c r="BR530" s="21"/>
      <c r="BS530" s="21"/>
      <c r="BT530" s="21"/>
      <c r="BU530" s="21"/>
      <c r="BV530" s="21"/>
      <c r="BW530" s="21"/>
      <c r="BX530" s="21"/>
      <c r="BY530" s="21"/>
      <c r="BZ530" s="21"/>
      <c r="CA530" s="21"/>
      <c r="CB530" s="21"/>
      <c r="CC530" s="21"/>
      <c r="CD530" s="21"/>
      <c r="CE530" s="21"/>
      <c r="CF530" s="21"/>
      <c r="CG530" s="21"/>
      <c r="CH530" s="21"/>
      <c r="CI530" s="21"/>
      <c r="CJ530" s="21"/>
      <c r="CK530" s="21"/>
      <c r="CL530" s="21"/>
      <c r="CM530" s="21"/>
      <c r="CN530" s="21"/>
      <c r="CO530" s="21"/>
      <c r="CP530" s="21"/>
      <c r="CQ530" s="21"/>
      <c r="CR530" s="21"/>
      <c r="CS530" s="21"/>
      <c r="CT530" s="21"/>
      <c r="CU530" s="21"/>
      <c r="CV530" s="21"/>
      <c r="CW530" s="21"/>
      <c r="CX530" s="21"/>
      <c r="CY530" s="21"/>
      <c r="CZ530" s="21"/>
      <c r="DA530" s="21"/>
      <c r="DB530" s="21"/>
      <c r="DC530" s="21"/>
      <c r="DD530" s="21"/>
      <c r="DE530" s="21"/>
      <c r="DF530" s="21"/>
      <c r="DG530" s="21"/>
      <c r="DH530" s="21"/>
      <c r="DI530" s="21"/>
      <c r="DJ530" s="21"/>
      <c r="DK530" s="21"/>
      <c r="DL530" s="21"/>
      <c r="DM530" s="21"/>
      <c r="DN530" s="21"/>
      <c r="DO530" s="21"/>
      <c r="DP530" s="21"/>
      <c r="DQ530" s="21"/>
      <c r="DR530" s="21"/>
      <c r="DS530" s="21"/>
      <c r="DT530" s="21"/>
      <c r="DU530" s="21"/>
      <c r="DV530" s="21"/>
      <c r="DW530" s="21"/>
      <c r="DX530" s="21"/>
      <c r="DY530" s="21"/>
      <c r="DZ530" s="21"/>
      <c r="EA530" s="21"/>
      <c r="EB530" s="21"/>
      <c r="EC530" s="21"/>
      <c r="ED530" s="21"/>
      <c r="EE530" s="21"/>
      <c r="EF530" s="21"/>
    </row>
    <row r="531" spans="6:136" s="20" customFormat="1" hidden="1">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c r="AK531" s="17"/>
      <c r="AL531" s="17"/>
      <c r="AM531" s="17"/>
      <c r="AN531" s="17"/>
      <c r="AO531" s="17"/>
      <c r="AP531" s="21"/>
      <c r="AQ531" s="21"/>
      <c r="AR531" s="21"/>
      <c r="AS531" s="21"/>
      <c r="AT531" s="21"/>
      <c r="AU531" s="21"/>
      <c r="AV531" s="21"/>
      <c r="AW531" s="21"/>
      <c r="AX531" s="21"/>
      <c r="AY531" s="21"/>
      <c r="AZ531" s="21"/>
      <c r="BA531" s="21"/>
      <c r="BB531" s="21"/>
      <c r="BC531" s="21"/>
      <c r="BD531" s="21"/>
      <c r="BE531" s="21"/>
      <c r="BF531" s="21"/>
      <c r="BG531" s="21"/>
      <c r="BH531" s="21"/>
      <c r="BI531" s="21"/>
      <c r="BJ531" s="21"/>
      <c r="BK531" s="21"/>
      <c r="BL531" s="21"/>
      <c r="BM531" s="21"/>
      <c r="BN531" s="21"/>
      <c r="BO531" s="21"/>
      <c r="BP531" s="21"/>
      <c r="BQ531" s="21"/>
      <c r="BR531" s="21"/>
      <c r="BS531" s="21"/>
      <c r="BT531" s="21"/>
      <c r="BU531" s="21"/>
      <c r="BV531" s="21"/>
      <c r="BW531" s="21"/>
      <c r="BX531" s="21"/>
      <c r="BY531" s="21"/>
      <c r="BZ531" s="21"/>
      <c r="CA531" s="21"/>
      <c r="CB531" s="21"/>
      <c r="CC531" s="21"/>
      <c r="CD531" s="21"/>
      <c r="CE531" s="21"/>
      <c r="CF531" s="21"/>
      <c r="CG531" s="21"/>
      <c r="CH531" s="21"/>
      <c r="CI531" s="21"/>
      <c r="CJ531" s="21"/>
      <c r="CK531" s="21"/>
      <c r="CL531" s="21"/>
      <c r="CM531" s="21"/>
      <c r="CN531" s="21"/>
      <c r="CO531" s="21"/>
      <c r="CP531" s="21"/>
      <c r="CQ531" s="21"/>
      <c r="CR531" s="21"/>
      <c r="CS531" s="21"/>
      <c r="CT531" s="21"/>
      <c r="CU531" s="21"/>
      <c r="CV531" s="21"/>
      <c r="CW531" s="21"/>
      <c r="CX531" s="21"/>
      <c r="CY531" s="21"/>
      <c r="CZ531" s="21"/>
      <c r="DA531" s="21"/>
      <c r="DB531" s="21"/>
      <c r="DC531" s="21"/>
      <c r="DD531" s="21"/>
      <c r="DE531" s="21"/>
      <c r="DF531" s="21"/>
      <c r="DG531" s="21"/>
      <c r="DH531" s="21"/>
      <c r="DI531" s="21"/>
      <c r="DJ531" s="21"/>
      <c r="DK531" s="21"/>
      <c r="DL531" s="21"/>
      <c r="DM531" s="21"/>
      <c r="DN531" s="21"/>
      <c r="DO531" s="21"/>
      <c r="DP531" s="21"/>
      <c r="DQ531" s="21"/>
      <c r="DR531" s="21"/>
      <c r="DS531" s="21"/>
      <c r="DT531" s="21"/>
      <c r="DU531" s="21"/>
      <c r="DV531" s="21"/>
      <c r="DW531" s="21"/>
      <c r="DX531" s="21"/>
      <c r="DY531" s="21"/>
      <c r="DZ531" s="21"/>
      <c r="EA531" s="21"/>
      <c r="EB531" s="21"/>
      <c r="EC531" s="21"/>
      <c r="ED531" s="21"/>
      <c r="EE531" s="21"/>
      <c r="EF531" s="21"/>
    </row>
    <row r="532" spans="6:136" s="20" customFormat="1" hidden="1">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21"/>
      <c r="AQ532" s="21"/>
      <c r="AR532" s="21"/>
      <c r="AS532" s="21"/>
      <c r="AT532" s="21"/>
      <c r="AU532" s="21"/>
      <c r="AV532" s="21"/>
      <c r="AW532" s="21"/>
      <c r="AX532" s="21"/>
      <c r="AY532" s="21"/>
      <c r="AZ532" s="21"/>
      <c r="BA532" s="21"/>
      <c r="BB532" s="21"/>
      <c r="BC532" s="21"/>
      <c r="BD532" s="21"/>
      <c r="BE532" s="21"/>
      <c r="BF532" s="21"/>
      <c r="BG532" s="21"/>
      <c r="BH532" s="21"/>
      <c r="BI532" s="21"/>
      <c r="BJ532" s="21"/>
      <c r="BK532" s="21"/>
      <c r="BL532" s="21"/>
      <c r="BM532" s="21"/>
      <c r="BN532" s="21"/>
      <c r="BO532" s="21"/>
      <c r="BP532" s="21"/>
      <c r="BQ532" s="21"/>
      <c r="BR532" s="21"/>
      <c r="BS532" s="21"/>
      <c r="BT532" s="21"/>
      <c r="BU532" s="21"/>
      <c r="BV532" s="21"/>
      <c r="BW532" s="21"/>
      <c r="BX532" s="21"/>
      <c r="BY532" s="21"/>
      <c r="BZ532" s="21"/>
      <c r="CA532" s="21"/>
      <c r="CB532" s="21"/>
      <c r="CC532" s="21"/>
      <c r="CD532" s="21"/>
      <c r="CE532" s="21"/>
      <c r="CF532" s="21"/>
      <c r="CG532" s="21"/>
      <c r="CH532" s="21"/>
      <c r="CI532" s="21"/>
      <c r="CJ532" s="21"/>
      <c r="CK532" s="21"/>
      <c r="CL532" s="21"/>
      <c r="CM532" s="21"/>
      <c r="CN532" s="21"/>
      <c r="CO532" s="21"/>
      <c r="CP532" s="21"/>
      <c r="CQ532" s="21"/>
      <c r="CR532" s="21"/>
      <c r="CS532" s="21"/>
      <c r="CT532" s="21"/>
      <c r="CU532" s="21"/>
      <c r="CV532" s="21"/>
      <c r="CW532" s="21"/>
      <c r="CX532" s="21"/>
      <c r="CY532" s="21"/>
      <c r="CZ532" s="21"/>
      <c r="DA532" s="21"/>
      <c r="DB532" s="21"/>
      <c r="DC532" s="21"/>
      <c r="DD532" s="21"/>
      <c r="DE532" s="21"/>
      <c r="DF532" s="21"/>
      <c r="DG532" s="21"/>
      <c r="DH532" s="21"/>
      <c r="DI532" s="21"/>
      <c r="DJ532" s="21"/>
      <c r="DK532" s="21"/>
      <c r="DL532" s="21"/>
      <c r="DM532" s="21"/>
      <c r="DN532" s="21"/>
      <c r="DO532" s="21"/>
      <c r="DP532" s="21"/>
      <c r="DQ532" s="21"/>
      <c r="DR532" s="21"/>
      <c r="DS532" s="21"/>
      <c r="DT532" s="21"/>
      <c r="DU532" s="21"/>
      <c r="DV532" s="21"/>
      <c r="DW532" s="21"/>
      <c r="DX532" s="21"/>
      <c r="DY532" s="21"/>
      <c r="DZ532" s="21"/>
      <c r="EA532" s="21"/>
      <c r="EB532" s="21"/>
      <c r="EC532" s="21"/>
      <c r="ED532" s="21"/>
      <c r="EE532" s="21"/>
      <c r="EF532" s="21"/>
    </row>
    <row r="533" spans="6:136" s="20" customFormat="1" hidden="1">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21"/>
      <c r="AQ533" s="21"/>
      <c r="AR533" s="21"/>
      <c r="AS533" s="21"/>
      <c r="AT533" s="21"/>
      <c r="AU533" s="21"/>
      <c r="AV533" s="21"/>
      <c r="AW533" s="21"/>
      <c r="AX533" s="21"/>
      <c r="AY533" s="21"/>
      <c r="AZ533" s="21"/>
      <c r="BA533" s="21"/>
      <c r="BB533" s="21"/>
      <c r="BC533" s="21"/>
      <c r="BD533" s="21"/>
      <c r="BE533" s="21"/>
      <c r="BF533" s="21"/>
      <c r="BG533" s="21"/>
      <c r="BH533" s="21"/>
      <c r="BI533" s="21"/>
      <c r="BJ533" s="21"/>
      <c r="BK533" s="21"/>
      <c r="BL533" s="21"/>
      <c r="BM533" s="21"/>
      <c r="BN533" s="21"/>
      <c r="BO533" s="21"/>
      <c r="BP533" s="21"/>
      <c r="BQ533" s="21"/>
      <c r="BR533" s="21"/>
      <c r="BS533" s="21"/>
      <c r="BT533" s="21"/>
      <c r="BU533" s="21"/>
      <c r="BV533" s="21"/>
      <c r="BW533" s="21"/>
      <c r="BX533" s="21"/>
      <c r="BY533" s="21"/>
      <c r="BZ533" s="21"/>
      <c r="CA533" s="21"/>
      <c r="CB533" s="21"/>
      <c r="CC533" s="21"/>
      <c r="CD533" s="21"/>
      <c r="CE533" s="21"/>
      <c r="CF533" s="21"/>
      <c r="CG533" s="21"/>
      <c r="CH533" s="21"/>
      <c r="CI533" s="21"/>
      <c r="CJ533" s="21"/>
      <c r="CK533" s="21"/>
      <c r="CL533" s="21"/>
      <c r="CM533" s="21"/>
      <c r="CN533" s="21"/>
      <c r="CO533" s="21"/>
      <c r="CP533" s="21"/>
      <c r="CQ533" s="21"/>
      <c r="CR533" s="21"/>
      <c r="CS533" s="21"/>
      <c r="CT533" s="21"/>
      <c r="CU533" s="21"/>
      <c r="CV533" s="21"/>
      <c r="CW533" s="21"/>
      <c r="CX533" s="21"/>
      <c r="CY533" s="21"/>
      <c r="CZ533" s="21"/>
      <c r="DA533" s="21"/>
      <c r="DB533" s="21"/>
      <c r="DC533" s="21"/>
      <c r="DD533" s="21"/>
      <c r="DE533" s="21"/>
      <c r="DF533" s="21"/>
      <c r="DG533" s="21"/>
      <c r="DH533" s="21"/>
      <c r="DI533" s="21"/>
      <c r="DJ533" s="21"/>
      <c r="DK533" s="21"/>
      <c r="DL533" s="21"/>
      <c r="DM533" s="21"/>
      <c r="DN533" s="21"/>
      <c r="DO533" s="21"/>
      <c r="DP533" s="21"/>
      <c r="DQ533" s="21"/>
      <c r="DR533" s="21"/>
      <c r="DS533" s="21"/>
      <c r="DT533" s="21"/>
      <c r="DU533" s="21"/>
      <c r="DV533" s="21"/>
      <c r="DW533" s="21"/>
      <c r="DX533" s="21"/>
      <c r="DY533" s="21"/>
      <c r="DZ533" s="21"/>
      <c r="EA533" s="21"/>
      <c r="EB533" s="21"/>
      <c r="EC533" s="21"/>
      <c r="ED533" s="21"/>
      <c r="EE533" s="21"/>
      <c r="EF533" s="21"/>
    </row>
    <row r="534" spans="6:136" s="20" customFormat="1" hidden="1">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21"/>
      <c r="AQ534" s="21"/>
      <c r="AR534" s="21"/>
      <c r="AS534" s="21"/>
      <c r="AT534" s="21"/>
      <c r="AU534" s="21"/>
      <c r="AV534" s="21"/>
      <c r="AW534" s="21"/>
      <c r="AX534" s="21"/>
      <c r="AY534" s="21"/>
      <c r="AZ534" s="21"/>
      <c r="BA534" s="21"/>
      <c r="BB534" s="21"/>
      <c r="BC534" s="21"/>
      <c r="BD534" s="21"/>
      <c r="BE534" s="21"/>
      <c r="BF534" s="21"/>
      <c r="BG534" s="21"/>
      <c r="BH534" s="21"/>
      <c r="BI534" s="21"/>
      <c r="BJ534" s="21"/>
      <c r="BK534" s="21"/>
      <c r="BL534" s="21"/>
      <c r="BM534" s="21"/>
      <c r="BN534" s="21"/>
      <c r="BO534" s="21"/>
      <c r="BP534" s="21"/>
      <c r="BQ534" s="21"/>
      <c r="BR534" s="21"/>
      <c r="BS534" s="21"/>
      <c r="BT534" s="21"/>
      <c r="BU534" s="21"/>
      <c r="BV534" s="21"/>
      <c r="BW534" s="21"/>
      <c r="BX534" s="21"/>
      <c r="BY534" s="21"/>
      <c r="BZ534" s="21"/>
      <c r="CA534" s="21"/>
      <c r="CB534" s="21"/>
      <c r="CC534" s="21"/>
      <c r="CD534" s="21"/>
      <c r="CE534" s="21"/>
      <c r="CF534" s="21"/>
      <c r="CG534" s="21"/>
      <c r="CH534" s="21"/>
      <c r="CI534" s="21"/>
      <c r="CJ534" s="21"/>
      <c r="CK534" s="21"/>
      <c r="CL534" s="21"/>
      <c r="CM534" s="21"/>
      <c r="CN534" s="21"/>
      <c r="CO534" s="21"/>
      <c r="CP534" s="21"/>
      <c r="CQ534" s="21"/>
      <c r="CR534" s="21"/>
      <c r="CS534" s="21"/>
      <c r="CT534" s="21"/>
      <c r="CU534" s="21"/>
      <c r="CV534" s="21"/>
      <c r="CW534" s="21"/>
      <c r="CX534" s="21"/>
      <c r="CY534" s="21"/>
      <c r="CZ534" s="21"/>
      <c r="DA534" s="21"/>
      <c r="DB534" s="21"/>
      <c r="DC534" s="21"/>
      <c r="DD534" s="21"/>
      <c r="DE534" s="21"/>
      <c r="DF534" s="21"/>
      <c r="DG534" s="21"/>
      <c r="DH534" s="21"/>
      <c r="DI534" s="21"/>
      <c r="DJ534" s="21"/>
      <c r="DK534" s="21"/>
      <c r="DL534" s="21"/>
      <c r="DM534" s="21"/>
      <c r="DN534" s="21"/>
      <c r="DO534" s="21"/>
      <c r="DP534" s="21"/>
      <c r="DQ534" s="21"/>
      <c r="DR534" s="21"/>
      <c r="DS534" s="21"/>
      <c r="DT534" s="21"/>
      <c r="DU534" s="21"/>
      <c r="DV534" s="21"/>
      <c r="DW534" s="21"/>
      <c r="DX534" s="21"/>
      <c r="DY534" s="21"/>
      <c r="DZ534" s="21"/>
      <c r="EA534" s="21"/>
      <c r="EB534" s="21"/>
      <c r="EC534" s="21"/>
      <c r="ED534" s="21"/>
      <c r="EE534" s="21"/>
      <c r="EF534" s="21"/>
    </row>
    <row r="535" spans="6:136" s="20" customFormat="1" hidden="1">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21"/>
      <c r="AQ535" s="21"/>
      <c r="AR535" s="21"/>
      <c r="AS535" s="21"/>
      <c r="AT535" s="21"/>
      <c r="AU535" s="21"/>
      <c r="AV535" s="21"/>
      <c r="AW535" s="21"/>
      <c r="AX535" s="21"/>
      <c r="AY535" s="21"/>
      <c r="AZ535" s="21"/>
      <c r="BA535" s="21"/>
      <c r="BB535" s="21"/>
      <c r="BC535" s="21"/>
      <c r="BD535" s="21"/>
      <c r="BE535" s="21"/>
      <c r="BF535" s="21"/>
      <c r="BG535" s="21"/>
      <c r="BH535" s="21"/>
      <c r="BI535" s="21"/>
      <c r="BJ535" s="21"/>
      <c r="BK535" s="21"/>
      <c r="BL535" s="21"/>
      <c r="BM535" s="21"/>
      <c r="BN535" s="21"/>
      <c r="BO535" s="21"/>
      <c r="BP535" s="21"/>
      <c r="BQ535" s="21"/>
      <c r="BR535" s="21"/>
      <c r="BS535" s="21"/>
      <c r="BT535" s="21"/>
      <c r="BU535" s="21"/>
      <c r="BV535" s="21"/>
      <c r="BW535" s="21"/>
      <c r="BX535" s="21"/>
      <c r="BY535" s="21"/>
      <c r="BZ535" s="21"/>
      <c r="CA535" s="21"/>
      <c r="CB535" s="21"/>
      <c r="CC535" s="21"/>
      <c r="CD535" s="21"/>
      <c r="CE535" s="21"/>
      <c r="CF535" s="21"/>
      <c r="CG535" s="21"/>
      <c r="CH535" s="21"/>
      <c r="CI535" s="21"/>
      <c r="CJ535" s="21"/>
      <c r="CK535" s="21"/>
      <c r="CL535" s="21"/>
      <c r="CM535" s="21"/>
      <c r="CN535" s="21"/>
      <c r="CO535" s="21"/>
      <c r="CP535" s="21"/>
      <c r="CQ535" s="21"/>
      <c r="CR535" s="21"/>
      <c r="CS535" s="21"/>
      <c r="CT535" s="21"/>
      <c r="CU535" s="21"/>
      <c r="CV535" s="21"/>
      <c r="CW535" s="21"/>
      <c r="CX535" s="21"/>
      <c r="CY535" s="21"/>
      <c r="CZ535" s="21"/>
      <c r="DA535" s="21"/>
      <c r="DB535" s="21"/>
      <c r="DC535" s="21"/>
      <c r="DD535" s="21"/>
      <c r="DE535" s="21"/>
      <c r="DF535" s="21"/>
      <c r="DG535" s="21"/>
      <c r="DH535" s="21"/>
      <c r="DI535" s="21"/>
      <c r="DJ535" s="21"/>
      <c r="DK535" s="21"/>
      <c r="DL535" s="21"/>
      <c r="DM535" s="21"/>
      <c r="DN535" s="21"/>
      <c r="DO535" s="21"/>
      <c r="DP535" s="21"/>
      <c r="DQ535" s="21"/>
      <c r="DR535" s="21"/>
      <c r="DS535" s="21"/>
      <c r="DT535" s="21"/>
      <c r="DU535" s="21"/>
      <c r="DV535" s="21"/>
      <c r="DW535" s="21"/>
      <c r="DX535" s="21"/>
      <c r="DY535" s="21"/>
      <c r="DZ535" s="21"/>
      <c r="EA535" s="21"/>
      <c r="EB535" s="21"/>
      <c r="EC535" s="21"/>
      <c r="ED535" s="21"/>
      <c r="EE535" s="21"/>
      <c r="EF535" s="21"/>
    </row>
    <row r="536" spans="6:136" s="20" customFormat="1" hidden="1">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1"/>
      <c r="CF536" s="21"/>
      <c r="CG536" s="21"/>
      <c r="CH536" s="21"/>
      <c r="CI536" s="21"/>
      <c r="CJ536" s="21"/>
      <c r="CK536" s="21"/>
      <c r="CL536" s="21"/>
      <c r="CM536" s="21"/>
      <c r="CN536" s="21"/>
      <c r="CO536" s="21"/>
      <c r="CP536" s="21"/>
      <c r="CQ536" s="21"/>
      <c r="CR536" s="21"/>
      <c r="CS536" s="21"/>
      <c r="CT536" s="21"/>
      <c r="CU536" s="21"/>
      <c r="CV536" s="21"/>
      <c r="CW536" s="21"/>
      <c r="CX536" s="21"/>
      <c r="CY536" s="21"/>
      <c r="CZ536" s="21"/>
      <c r="DA536" s="21"/>
      <c r="DB536" s="21"/>
      <c r="DC536" s="21"/>
      <c r="DD536" s="21"/>
      <c r="DE536" s="21"/>
      <c r="DF536" s="21"/>
      <c r="DG536" s="21"/>
      <c r="DH536" s="21"/>
      <c r="DI536" s="21"/>
      <c r="DJ536" s="21"/>
      <c r="DK536" s="21"/>
      <c r="DL536" s="21"/>
      <c r="DM536" s="21"/>
      <c r="DN536" s="21"/>
      <c r="DO536" s="21"/>
      <c r="DP536" s="21"/>
      <c r="DQ536" s="21"/>
      <c r="DR536" s="21"/>
      <c r="DS536" s="21"/>
      <c r="DT536" s="21"/>
      <c r="DU536" s="21"/>
      <c r="DV536" s="21"/>
      <c r="DW536" s="21"/>
      <c r="DX536" s="21"/>
      <c r="DY536" s="21"/>
      <c r="DZ536" s="21"/>
      <c r="EA536" s="21"/>
      <c r="EB536" s="21"/>
      <c r="EC536" s="21"/>
      <c r="ED536" s="21"/>
      <c r="EE536" s="21"/>
      <c r="EF536" s="21"/>
    </row>
    <row r="537" spans="6:136" s="20" customFormat="1" hidden="1">
      <c r="F537" s="17"/>
      <c r="G537" s="17"/>
      <c r="H537" s="17"/>
      <c r="I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c r="AK537" s="17"/>
      <c r="AL537" s="17"/>
      <c r="AM537" s="17"/>
      <c r="AN537" s="17"/>
      <c r="AO537" s="17"/>
      <c r="AP537" s="21"/>
      <c r="AQ537" s="21"/>
      <c r="AR537" s="21"/>
      <c r="AS537" s="21"/>
      <c r="AT537" s="21"/>
      <c r="AU537" s="21"/>
      <c r="AV537" s="21"/>
      <c r="AW537" s="21"/>
      <c r="AX537" s="21"/>
      <c r="AY537" s="21"/>
      <c r="AZ537" s="21"/>
      <c r="BA537" s="21"/>
      <c r="BB537" s="21"/>
      <c r="BC537" s="21"/>
      <c r="BD537" s="21"/>
      <c r="BE537" s="21"/>
      <c r="BF537" s="21"/>
      <c r="BG537" s="21"/>
      <c r="BH537" s="21"/>
      <c r="BI537" s="21"/>
      <c r="BJ537" s="21"/>
      <c r="BK537" s="21"/>
      <c r="BL537" s="21"/>
      <c r="BM537" s="21"/>
      <c r="BN537" s="21"/>
      <c r="BO537" s="21"/>
      <c r="BP537" s="21"/>
      <c r="BQ537" s="21"/>
      <c r="BR537" s="21"/>
      <c r="BS537" s="21"/>
      <c r="BT537" s="21"/>
      <c r="BU537" s="21"/>
      <c r="BV537" s="21"/>
      <c r="BW537" s="21"/>
      <c r="BX537" s="21"/>
      <c r="BY537" s="21"/>
      <c r="BZ537" s="21"/>
      <c r="CA537" s="21"/>
      <c r="CB537" s="21"/>
      <c r="CC537" s="21"/>
      <c r="CD537" s="21"/>
      <c r="CE537" s="21"/>
      <c r="CF537" s="21"/>
      <c r="CG537" s="21"/>
      <c r="CH537" s="21"/>
      <c r="CI537" s="21"/>
      <c r="CJ537" s="21"/>
      <c r="CK537" s="21"/>
      <c r="CL537" s="21"/>
      <c r="CM537" s="21"/>
      <c r="CN537" s="21"/>
      <c r="CO537" s="21"/>
      <c r="CP537" s="21"/>
      <c r="CQ537" s="21"/>
      <c r="CR537" s="21"/>
      <c r="CS537" s="21"/>
      <c r="CT537" s="21"/>
      <c r="CU537" s="21"/>
      <c r="CV537" s="21"/>
      <c r="CW537" s="21"/>
      <c r="CX537" s="21"/>
      <c r="CY537" s="21"/>
      <c r="CZ537" s="21"/>
      <c r="DA537" s="21"/>
      <c r="DB537" s="21"/>
      <c r="DC537" s="21"/>
      <c r="DD537" s="21"/>
      <c r="DE537" s="21"/>
      <c r="DF537" s="21"/>
      <c r="DG537" s="21"/>
      <c r="DH537" s="21"/>
      <c r="DI537" s="21"/>
      <c r="DJ537" s="21"/>
      <c r="DK537" s="21"/>
      <c r="DL537" s="21"/>
      <c r="DM537" s="21"/>
      <c r="DN537" s="21"/>
      <c r="DO537" s="21"/>
      <c r="DP537" s="21"/>
      <c r="DQ537" s="21"/>
      <c r="DR537" s="21"/>
      <c r="DS537" s="21"/>
      <c r="DT537" s="21"/>
      <c r="DU537" s="21"/>
      <c r="DV537" s="21"/>
      <c r="DW537" s="21"/>
      <c r="DX537" s="21"/>
      <c r="DY537" s="21"/>
      <c r="DZ537" s="21"/>
      <c r="EA537" s="21"/>
      <c r="EB537" s="21"/>
      <c r="EC537" s="21"/>
      <c r="ED537" s="21"/>
      <c r="EE537" s="21"/>
      <c r="EF537" s="21"/>
    </row>
    <row r="538" spans="6:136" s="20" customFormat="1" hidden="1">
      <c r="F538" s="17"/>
      <c r="G538" s="17"/>
      <c r="H538" s="17"/>
      <c r="I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c r="AK538" s="17"/>
      <c r="AL538" s="17"/>
      <c r="AM538" s="17"/>
      <c r="AN538" s="17"/>
      <c r="AO538" s="17"/>
      <c r="AP538" s="21"/>
      <c r="AQ538" s="21"/>
      <c r="AR538" s="21"/>
      <c r="AS538" s="21"/>
      <c r="AT538" s="21"/>
      <c r="AU538" s="21"/>
      <c r="AV538" s="21"/>
      <c r="AW538" s="21"/>
      <c r="AX538" s="21"/>
      <c r="AY538" s="21"/>
      <c r="AZ538" s="21"/>
      <c r="BA538" s="21"/>
      <c r="BB538" s="21"/>
      <c r="BC538" s="21"/>
      <c r="BD538" s="21"/>
      <c r="BE538" s="21"/>
      <c r="BF538" s="21"/>
      <c r="BG538" s="21"/>
      <c r="BH538" s="21"/>
      <c r="BI538" s="21"/>
      <c r="BJ538" s="21"/>
      <c r="BK538" s="21"/>
      <c r="BL538" s="21"/>
      <c r="BM538" s="21"/>
      <c r="BN538" s="21"/>
      <c r="BO538" s="21"/>
      <c r="BP538" s="21"/>
      <c r="BQ538" s="21"/>
      <c r="BR538" s="21"/>
      <c r="BS538" s="21"/>
      <c r="BT538" s="21"/>
      <c r="BU538" s="21"/>
      <c r="BV538" s="21"/>
      <c r="BW538" s="21"/>
      <c r="BX538" s="21"/>
      <c r="BY538" s="21"/>
      <c r="BZ538" s="21"/>
      <c r="CA538" s="21"/>
      <c r="CB538" s="21"/>
      <c r="CC538" s="21"/>
      <c r="CD538" s="21"/>
      <c r="CE538" s="21"/>
      <c r="CF538" s="21"/>
      <c r="CG538" s="21"/>
      <c r="CH538" s="21"/>
      <c r="CI538" s="21"/>
      <c r="CJ538" s="21"/>
      <c r="CK538" s="21"/>
      <c r="CL538" s="21"/>
      <c r="CM538" s="21"/>
      <c r="CN538" s="21"/>
      <c r="CO538" s="21"/>
      <c r="CP538" s="21"/>
      <c r="CQ538" s="21"/>
      <c r="CR538" s="21"/>
      <c r="CS538" s="21"/>
      <c r="CT538" s="21"/>
      <c r="CU538" s="21"/>
      <c r="CV538" s="21"/>
      <c r="CW538" s="21"/>
      <c r="CX538" s="21"/>
      <c r="CY538" s="21"/>
      <c r="CZ538" s="21"/>
      <c r="DA538" s="21"/>
      <c r="DB538" s="21"/>
      <c r="DC538" s="21"/>
      <c r="DD538" s="21"/>
      <c r="DE538" s="21"/>
      <c r="DF538" s="21"/>
      <c r="DG538" s="21"/>
      <c r="DH538" s="21"/>
      <c r="DI538" s="21"/>
      <c r="DJ538" s="21"/>
      <c r="DK538" s="21"/>
      <c r="DL538" s="21"/>
      <c r="DM538" s="21"/>
      <c r="DN538" s="21"/>
      <c r="DO538" s="21"/>
      <c r="DP538" s="21"/>
      <c r="DQ538" s="21"/>
      <c r="DR538" s="21"/>
      <c r="DS538" s="21"/>
      <c r="DT538" s="21"/>
      <c r="DU538" s="21"/>
      <c r="DV538" s="21"/>
      <c r="DW538" s="21"/>
      <c r="DX538" s="21"/>
      <c r="DY538" s="21"/>
      <c r="DZ538" s="21"/>
      <c r="EA538" s="21"/>
      <c r="EB538" s="21"/>
      <c r="EC538" s="21"/>
      <c r="ED538" s="21"/>
      <c r="EE538" s="21"/>
      <c r="EF538" s="21"/>
    </row>
    <row r="539" spans="6:136" s="20" customFormat="1" hidden="1">
      <c r="F539" s="17"/>
      <c r="G539" s="17"/>
      <c r="H539" s="17"/>
      <c r="I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c r="AK539" s="17"/>
      <c r="AL539" s="17"/>
      <c r="AM539" s="17"/>
      <c r="AN539" s="17"/>
      <c r="AO539" s="17"/>
      <c r="AP539" s="21"/>
      <c r="AQ539" s="21"/>
      <c r="AR539" s="21"/>
      <c r="AS539" s="21"/>
      <c r="AT539" s="21"/>
      <c r="AU539" s="21"/>
      <c r="AV539" s="21"/>
      <c r="AW539" s="21"/>
      <c r="AX539" s="21"/>
      <c r="AY539" s="21"/>
      <c r="AZ539" s="21"/>
      <c r="BA539" s="21"/>
      <c r="BB539" s="21"/>
      <c r="BC539" s="21"/>
      <c r="BD539" s="21"/>
      <c r="BE539" s="21"/>
      <c r="BF539" s="21"/>
      <c r="BG539" s="21"/>
      <c r="BH539" s="21"/>
      <c r="BI539" s="21"/>
      <c r="BJ539" s="21"/>
      <c r="BK539" s="21"/>
      <c r="BL539" s="21"/>
      <c r="BM539" s="21"/>
      <c r="BN539" s="21"/>
      <c r="BO539" s="21"/>
      <c r="BP539" s="21"/>
      <c r="BQ539" s="21"/>
      <c r="BR539" s="21"/>
      <c r="BS539" s="21"/>
      <c r="BT539" s="21"/>
      <c r="BU539" s="21"/>
      <c r="BV539" s="21"/>
      <c r="BW539" s="21"/>
      <c r="BX539" s="21"/>
      <c r="BY539" s="21"/>
      <c r="BZ539" s="21"/>
      <c r="CA539" s="21"/>
      <c r="CB539" s="21"/>
      <c r="CC539" s="21"/>
      <c r="CD539" s="21"/>
      <c r="CE539" s="21"/>
      <c r="CF539" s="21"/>
      <c r="CG539" s="21"/>
      <c r="CH539" s="21"/>
      <c r="CI539" s="21"/>
      <c r="CJ539" s="21"/>
      <c r="CK539" s="21"/>
      <c r="CL539" s="21"/>
      <c r="CM539" s="21"/>
      <c r="CN539" s="21"/>
      <c r="CO539" s="21"/>
      <c r="CP539" s="21"/>
      <c r="CQ539" s="21"/>
      <c r="CR539" s="21"/>
      <c r="CS539" s="21"/>
      <c r="CT539" s="21"/>
      <c r="CU539" s="21"/>
      <c r="CV539" s="21"/>
      <c r="CW539" s="21"/>
      <c r="CX539" s="21"/>
      <c r="CY539" s="21"/>
      <c r="CZ539" s="21"/>
      <c r="DA539" s="21"/>
      <c r="DB539" s="21"/>
      <c r="DC539" s="21"/>
      <c r="DD539" s="21"/>
      <c r="DE539" s="21"/>
      <c r="DF539" s="21"/>
      <c r="DG539" s="21"/>
      <c r="DH539" s="21"/>
      <c r="DI539" s="21"/>
      <c r="DJ539" s="21"/>
      <c r="DK539" s="21"/>
      <c r="DL539" s="21"/>
      <c r="DM539" s="21"/>
      <c r="DN539" s="21"/>
      <c r="DO539" s="21"/>
      <c r="DP539" s="21"/>
      <c r="DQ539" s="21"/>
      <c r="DR539" s="21"/>
      <c r="DS539" s="21"/>
      <c r="DT539" s="21"/>
      <c r="DU539" s="21"/>
      <c r="DV539" s="21"/>
      <c r="DW539" s="21"/>
      <c r="DX539" s="21"/>
      <c r="DY539" s="21"/>
      <c r="DZ539" s="21"/>
      <c r="EA539" s="21"/>
      <c r="EB539" s="21"/>
      <c r="EC539" s="21"/>
      <c r="ED539" s="21"/>
      <c r="EE539" s="21"/>
      <c r="EF539" s="21"/>
    </row>
    <row r="540" spans="6:136" s="20" customFormat="1" hidden="1">
      <c r="F540" s="17"/>
      <c r="G540" s="17"/>
      <c r="H540" s="17"/>
      <c r="I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c r="AK540" s="17"/>
      <c r="AL540" s="17"/>
      <c r="AM540" s="17"/>
      <c r="AN540" s="17"/>
      <c r="AO540" s="17"/>
      <c r="AP540" s="21"/>
      <c r="AQ540" s="21"/>
      <c r="AR540" s="21"/>
      <c r="AS540" s="21"/>
      <c r="AT540" s="21"/>
      <c r="AU540" s="21"/>
      <c r="AV540" s="21"/>
      <c r="AW540" s="21"/>
      <c r="AX540" s="21"/>
      <c r="AY540" s="21"/>
      <c r="AZ540" s="21"/>
      <c r="BA540" s="21"/>
      <c r="BB540" s="21"/>
      <c r="BC540" s="21"/>
      <c r="BD540" s="21"/>
      <c r="BE540" s="21"/>
      <c r="BF540" s="21"/>
      <c r="BG540" s="21"/>
      <c r="BH540" s="21"/>
      <c r="BI540" s="21"/>
      <c r="BJ540" s="21"/>
      <c r="BK540" s="21"/>
      <c r="BL540" s="21"/>
      <c r="BM540" s="21"/>
      <c r="BN540" s="21"/>
      <c r="BO540" s="21"/>
      <c r="BP540" s="21"/>
      <c r="BQ540" s="21"/>
      <c r="BR540" s="21"/>
      <c r="BS540" s="21"/>
      <c r="BT540" s="21"/>
      <c r="BU540" s="21"/>
      <c r="BV540" s="21"/>
      <c r="BW540" s="21"/>
      <c r="BX540" s="21"/>
      <c r="BY540" s="21"/>
      <c r="BZ540" s="21"/>
      <c r="CA540" s="21"/>
      <c r="CB540" s="21"/>
      <c r="CC540" s="21"/>
      <c r="CD540" s="21"/>
      <c r="CE540" s="21"/>
      <c r="CF540" s="21"/>
      <c r="CG540" s="21"/>
      <c r="CH540" s="21"/>
      <c r="CI540" s="21"/>
      <c r="CJ540" s="21"/>
      <c r="CK540" s="21"/>
      <c r="CL540" s="21"/>
      <c r="CM540" s="21"/>
      <c r="CN540" s="21"/>
      <c r="CO540" s="21"/>
      <c r="CP540" s="21"/>
      <c r="CQ540" s="21"/>
      <c r="CR540" s="21"/>
      <c r="CS540" s="21"/>
      <c r="CT540" s="21"/>
      <c r="CU540" s="21"/>
      <c r="CV540" s="21"/>
      <c r="CW540" s="21"/>
      <c r="CX540" s="21"/>
      <c r="CY540" s="21"/>
      <c r="CZ540" s="21"/>
      <c r="DA540" s="21"/>
      <c r="DB540" s="21"/>
      <c r="DC540" s="21"/>
      <c r="DD540" s="21"/>
      <c r="DE540" s="21"/>
      <c r="DF540" s="21"/>
      <c r="DG540" s="21"/>
      <c r="DH540" s="21"/>
      <c r="DI540" s="21"/>
      <c r="DJ540" s="21"/>
      <c r="DK540" s="21"/>
      <c r="DL540" s="21"/>
      <c r="DM540" s="21"/>
      <c r="DN540" s="21"/>
      <c r="DO540" s="21"/>
      <c r="DP540" s="21"/>
      <c r="DQ540" s="21"/>
      <c r="DR540" s="21"/>
      <c r="DS540" s="21"/>
      <c r="DT540" s="21"/>
      <c r="DU540" s="21"/>
      <c r="DV540" s="21"/>
      <c r="DW540" s="21"/>
      <c r="DX540" s="21"/>
      <c r="DY540" s="21"/>
      <c r="DZ540" s="21"/>
      <c r="EA540" s="21"/>
      <c r="EB540" s="21"/>
      <c r="EC540" s="21"/>
      <c r="ED540" s="21"/>
      <c r="EE540" s="21"/>
      <c r="EF540" s="21"/>
    </row>
    <row r="541" spans="6:136" s="20" customFormat="1" hidden="1">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c r="AK541" s="17"/>
      <c r="AL541" s="17"/>
      <c r="AM541" s="17"/>
      <c r="AN541" s="17"/>
      <c r="AO541" s="17"/>
      <c r="AP541" s="21"/>
      <c r="AQ541" s="21"/>
      <c r="AR541" s="21"/>
      <c r="AS541" s="21"/>
      <c r="AT541" s="21"/>
      <c r="AU541" s="21"/>
      <c r="AV541" s="21"/>
      <c r="AW541" s="21"/>
      <c r="AX541" s="21"/>
      <c r="AY541" s="21"/>
      <c r="AZ541" s="21"/>
      <c r="BA541" s="21"/>
      <c r="BB541" s="21"/>
      <c r="BC541" s="21"/>
      <c r="BD541" s="21"/>
      <c r="BE541" s="21"/>
      <c r="BF541" s="21"/>
      <c r="BG541" s="21"/>
      <c r="BH541" s="21"/>
      <c r="BI541" s="21"/>
      <c r="BJ541" s="21"/>
      <c r="BK541" s="21"/>
      <c r="BL541" s="21"/>
      <c r="BM541" s="21"/>
      <c r="BN541" s="21"/>
      <c r="BO541" s="21"/>
      <c r="BP541" s="21"/>
      <c r="BQ541" s="21"/>
      <c r="BR541" s="21"/>
      <c r="BS541" s="21"/>
      <c r="BT541" s="21"/>
      <c r="BU541" s="21"/>
      <c r="BV541" s="21"/>
      <c r="BW541" s="21"/>
      <c r="BX541" s="21"/>
      <c r="BY541" s="21"/>
      <c r="BZ541" s="21"/>
      <c r="CA541" s="21"/>
      <c r="CB541" s="21"/>
      <c r="CC541" s="21"/>
      <c r="CD541" s="21"/>
      <c r="CE541" s="21"/>
      <c r="CF541" s="21"/>
      <c r="CG541" s="21"/>
      <c r="CH541" s="21"/>
      <c r="CI541" s="21"/>
      <c r="CJ541" s="21"/>
      <c r="CK541" s="21"/>
      <c r="CL541" s="21"/>
      <c r="CM541" s="21"/>
      <c r="CN541" s="21"/>
      <c r="CO541" s="21"/>
      <c r="CP541" s="21"/>
      <c r="CQ541" s="21"/>
      <c r="CR541" s="21"/>
      <c r="CS541" s="21"/>
      <c r="CT541" s="21"/>
      <c r="CU541" s="21"/>
      <c r="CV541" s="21"/>
      <c r="CW541" s="21"/>
      <c r="CX541" s="21"/>
      <c r="CY541" s="21"/>
      <c r="CZ541" s="21"/>
      <c r="DA541" s="21"/>
      <c r="DB541" s="21"/>
      <c r="DC541" s="21"/>
      <c r="DD541" s="21"/>
      <c r="DE541" s="21"/>
      <c r="DF541" s="21"/>
      <c r="DG541" s="21"/>
      <c r="DH541" s="21"/>
      <c r="DI541" s="21"/>
      <c r="DJ541" s="21"/>
      <c r="DK541" s="21"/>
      <c r="DL541" s="21"/>
      <c r="DM541" s="21"/>
      <c r="DN541" s="21"/>
      <c r="DO541" s="21"/>
      <c r="DP541" s="21"/>
      <c r="DQ541" s="21"/>
      <c r="DR541" s="21"/>
      <c r="DS541" s="21"/>
      <c r="DT541" s="21"/>
      <c r="DU541" s="21"/>
      <c r="DV541" s="21"/>
      <c r="DW541" s="21"/>
      <c r="DX541" s="21"/>
      <c r="DY541" s="21"/>
      <c r="DZ541" s="21"/>
      <c r="EA541" s="21"/>
      <c r="EB541" s="21"/>
      <c r="EC541" s="21"/>
      <c r="ED541" s="21"/>
      <c r="EE541" s="21"/>
      <c r="EF541" s="21"/>
    </row>
    <row r="542" spans="6:136" s="20" customFormat="1" hidden="1">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21"/>
      <c r="AQ542" s="21"/>
      <c r="AR542" s="21"/>
      <c r="AS542" s="21"/>
      <c r="AT542" s="21"/>
      <c r="AU542" s="21"/>
      <c r="AV542" s="21"/>
      <c r="AW542" s="21"/>
      <c r="AX542" s="21"/>
      <c r="AY542" s="21"/>
      <c r="AZ542" s="21"/>
      <c r="BA542" s="21"/>
      <c r="BB542" s="21"/>
      <c r="BC542" s="21"/>
      <c r="BD542" s="21"/>
      <c r="BE542" s="21"/>
      <c r="BF542" s="21"/>
      <c r="BG542" s="21"/>
      <c r="BH542" s="21"/>
      <c r="BI542" s="21"/>
      <c r="BJ542" s="21"/>
      <c r="BK542" s="21"/>
      <c r="BL542" s="21"/>
      <c r="BM542" s="21"/>
      <c r="BN542" s="21"/>
      <c r="BO542" s="21"/>
      <c r="BP542" s="21"/>
      <c r="BQ542" s="21"/>
      <c r="BR542" s="21"/>
      <c r="BS542" s="21"/>
      <c r="BT542" s="21"/>
      <c r="BU542" s="21"/>
      <c r="BV542" s="21"/>
      <c r="BW542" s="21"/>
      <c r="BX542" s="21"/>
      <c r="BY542" s="21"/>
      <c r="BZ542" s="21"/>
      <c r="CA542" s="21"/>
      <c r="CB542" s="21"/>
      <c r="CC542" s="21"/>
      <c r="CD542" s="21"/>
      <c r="CE542" s="21"/>
      <c r="CF542" s="21"/>
      <c r="CG542" s="21"/>
      <c r="CH542" s="21"/>
      <c r="CI542" s="21"/>
      <c r="CJ542" s="21"/>
      <c r="CK542" s="21"/>
      <c r="CL542" s="21"/>
      <c r="CM542" s="21"/>
      <c r="CN542" s="21"/>
      <c r="CO542" s="21"/>
      <c r="CP542" s="21"/>
      <c r="CQ542" s="21"/>
      <c r="CR542" s="21"/>
      <c r="CS542" s="21"/>
      <c r="CT542" s="21"/>
      <c r="CU542" s="21"/>
      <c r="CV542" s="21"/>
      <c r="CW542" s="21"/>
      <c r="CX542" s="21"/>
      <c r="CY542" s="21"/>
      <c r="CZ542" s="21"/>
      <c r="DA542" s="21"/>
      <c r="DB542" s="21"/>
      <c r="DC542" s="21"/>
      <c r="DD542" s="21"/>
      <c r="DE542" s="21"/>
      <c r="DF542" s="21"/>
      <c r="DG542" s="21"/>
      <c r="DH542" s="21"/>
      <c r="DI542" s="21"/>
      <c r="DJ542" s="21"/>
      <c r="DK542" s="21"/>
      <c r="DL542" s="21"/>
      <c r="DM542" s="21"/>
      <c r="DN542" s="21"/>
      <c r="DO542" s="21"/>
      <c r="DP542" s="21"/>
      <c r="DQ542" s="21"/>
      <c r="DR542" s="21"/>
      <c r="DS542" s="21"/>
      <c r="DT542" s="21"/>
      <c r="DU542" s="21"/>
      <c r="DV542" s="21"/>
      <c r="DW542" s="21"/>
      <c r="DX542" s="21"/>
      <c r="DY542" s="21"/>
      <c r="DZ542" s="21"/>
      <c r="EA542" s="21"/>
      <c r="EB542" s="21"/>
      <c r="EC542" s="21"/>
      <c r="ED542" s="21"/>
      <c r="EE542" s="21"/>
      <c r="EF542" s="21"/>
    </row>
    <row r="543" spans="6:136" s="20" customFormat="1" hidden="1">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c r="AK543" s="17"/>
      <c r="AL543" s="17"/>
      <c r="AM543" s="17"/>
      <c r="AN543" s="17"/>
      <c r="AO543" s="17"/>
      <c r="AP543" s="21"/>
      <c r="AQ543" s="21"/>
      <c r="AR543" s="21"/>
      <c r="AS543" s="21"/>
      <c r="AT543" s="21"/>
      <c r="AU543" s="21"/>
      <c r="AV543" s="21"/>
      <c r="AW543" s="21"/>
      <c r="AX543" s="21"/>
      <c r="AY543" s="21"/>
      <c r="AZ543" s="21"/>
      <c r="BA543" s="21"/>
      <c r="BB543" s="21"/>
      <c r="BC543" s="21"/>
      <c r="BD543" s="21"/>
      <c r="BE543" s="21"/>
      <c r="BF543" s="21"/>
      <c r="BG543" s="21"/>
      <c r="BH543" s="21"/>
      <c r="BI543" s="21"/>
      <c r="BJ543" s="21"/>
      <c r="BK543" s="21"/>
      <c r="BL543" s="21"/>
      <c r="BM543" s="21"/>
      <c r="BN543" s="21"/>
      <c r="BO543" s="21"/>
      <c r="BP543" s="21"/>
      <c r="BQ543" s="21"/>
      <c r="BR543" s="21"/>
      <c r="BS543" s="21"/>
      <c r="BT543" s="21"/>
      <c r="BU543" s="21"/>
      <c r="BV543" s="21"/>
      <c r="BW543" s="21"/>
      <c r="BX543" s="21"/>
      <c r="BY543" s="21"/>
      <c r="BZ543" s="21"/>
      <c r="CA543" s="21"/>
      <c r="CB543" s="21"/>
      <c r="CC543" s="21"/>
      <c r="CD543" s="21"/>
      <c r="CE543" s="21"/>
      <c r="CF543" s="21"/>
      <c r="CG543" s="21"/>
      <c r="CH543" s="21"/>
      <c r="CI543" s="21"/>
      <c r="CJ543" s="21"/>
      <c r="CK543" s="21"/>
      <c r="CL543" s="21"/>
      <c r="CM543" s="21"/>
      <c r="CN543" s="21"/>
      <c r="CO543" s="21"/>
      <c r="CP543" s="21"/>
      <c r="CQ543" s="21"/>
      <c r="CR543" s="21"/>
      <c r="CS543" s="21"/>
      <c r="CT543" s="21"/>
      <c r="CU543" s="21"/>
      <c r="CV543" s="21"/>
      <c r="CW543" s="21"/>
      <c r="CX543" s="21"/>
      <c r="CY543" s="21"/>
      <c r="CZ543" s="21"/>
      <c r="DA543" s="21"/>
      <c r="DB543" s="21"/>
      <c r="DC543" s="21"/>
      <c r="DD543" s="21"/>
      <c r="DE543" s="21"/>
      <c r="DF543" s="21"/>
      <c r="DG543" s="21"/>
      <c r="DH543" s="21"/>
      <c r="DI543" s="21"/>
      <c r="DJ543" s="21"/>
      <c r="DK543" s="21"/>
      <c r="DL543" s="21"/>
      <c r="DM543" s="21"/>
      <c r="DN543" s="21"/>
      <c r="DO543" s="21"/>
      <c r="DP543" s="21"/>
      <c r="DQ543" s="21"/>
      <c r="DR543" s="21"/>
      <c r="DS543" s="21"/>
      <c r="DT543" s="21"/>
      <c r="DU543" s="21"/>
      <c r="DV543" s="21"/>
      <c r="DW543" s="21"/>
      <c r="DX543" s="21"/>
      <c r="DY543" s="21"/>
      <c r="DZ543" s="21"/>
      <c r="EA543" s="21"/>
      <c r="EB543" s="21"/>
      <c r="EC543" s="21"/>
      <c r="ED543" s="21"/>
      <c r="EE543" s="21"/>
      <c r="EF543" s="21"/>
    </row>
    <row r="544" spans="6:136" s="20" customFormat="1" hidden="1">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c r="AK544" s="17"/>
      <c r="AL544" s="17"/>
      <c r="AM544" s="17"/>
      <c r="AN544" s="17"/>
      <c r="AO544" s="17"/>
      <c r="AP544" s="21"/>
      <c r="AQ544" s="21"/>
      <c r="AR544" s="21"/>
      <c r="AS544" s="21"/>
      <c r="AT544" s="21"/>
      <c r="AU544" s="21"/>
      <c r="AV544" s="21"/>
      <c r="AW544" s="21"/>
      <c r="AX544" s="21"/>
      <c r="AY544" s="21"/>
      <c r="AZ544" s="21"/>
      <c r="BA544" s="21"/>
      <c r="BB544" s="21"/>
      <c r="BC544" s="21"/>
      <c r="BD544" s="21"/>
      <c r="BE544" s="21"/>
      <c r="BF544" s="21"/>
      <c r="BG544" s="21"/>
      <c r="BH544" s="21"/>
      <c r="BI544" s="21"/>
      <c r="BJ544" s="21"/>
      <c r="BK544" s="21"/>
      <c r="BL544" s="21"/>
      <c r="BM544" s="21"/>
      <c r="BN544" s="21"/>
      <c r="BO544" s="21"/>
      <c r="BP544" s="21"/>
      <c r="BQ544" s="21"/>
      <c r="BR544" s="21"/>
      <c r="BS544" s="21"/>
      <c r="BT544" s="21"/>
      <c r="BU544" s="21"/>
      <c r="BV544" s="21"/>
      <c r="BW544" s="21"/>
      <c r="BX544" s="21"/>
      <c r="BY544" s="21"/>
      <c r="BZ544" s="21"/>
      <c r="CA544" s="21"/>
      <c r="CB544" s="21"/>
      <c r="CC544" s="21"/>
      <c r="CD544" s="21"/>
      <c r="CE544" s="21"/>
      <c r="CF544" s="21"/>
      <c r="CG544" s="21"/>
      <c r="CH544" s="21"/>
      <c r="CI544" s="21"/>
      <c r="CJ544" s="21"/>
      <c r="CK544" s="21"/>
      <c r="CL544" s="21"/>
      <c r="CM544" s="21"/>
      <c r="CN544" s="21"/>
      <c r="CO544" s="21"/>
      <c r="CP544" s="21"/>
      <c r="CQ544" s="21"/>
      <c r="CR544" s="21"/>
      <c r="CS544" s="21"/>
      <c r="CT544" s="21"/>
      <c r="CU544" s="21"/>
      <c r="CV544" s="21"/>
      <c r="CW544" s="21"/>
      <c r="CX544" s="21"/>
      <c r="CY544" s="21"/>
      <c r="CZ544" s="21"/>
      <c r="DA544" s="21"/>
      <c r="DB544" s="21"/>
      <c r="DC544" s="21"/>
      <c r="DD544" s="21"/>
      <c r="DE544" s="21"/>
      <c r="DF544" s="21"/>
      <c r="DG544" s="21"/>
      <c r="DH544" s="21"/>
      <c r="DI544" s="21"/>
      <c r="DJ544" s="21"/>
      <c r="DK544" s="21"/>
      <c r="DL544" s="21"/>
      <c r="DM544" s="21"/>
      <c r="DN544" s="21"/>
      <c r="DO544" s="21"/>
      <c r="DP544" s="21"/>
      <c r="DQ544" s="21"/>
      <c r="DR544" s="21"/>
      <c r="DS544" s="21"/>
      <c r="DT544" s="21"/>
      <c r="DU544" s="21"/>
      <c r="DV544" s="21"/>
      <c r="DW544" s="21"/>
      <c r="DX544" s="21"/>
      <c r="DY544" s="21"/>
      <c r="DZ544" s="21"/>
      <c r="EA544" s="21"/>
      <c r="EB544" s="21"/>
      <c r="EC544" s="21"/>
      <c r="ED544" s="21"/>
      <c r="EE544" s="21"/>
      <c r="EF544" s="21"/>
    </row>
    <row r="545" spans="6:136" s="20" customFormat="1" hidden="1">
      <c r="F545" s="17"/>
      <c r="G545" s="17"/>
      <c r="H545" s="17"/>
      <c r="I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c r="AK545" s="17"/>
      <c r="AL545" s="17"/>
      <c r="AM545" s="17"/>
      <c r="AN545" s="17"/>
      <c r="AO545" s="17"/>
      <c r="AP545" s="21"/>
      <c r="AQ545" s="21"/>
      <c r="AR545" s="21"/>
      <c r="AS545" s="21"/>
      <c r="AT545" s="21"/>
      <c r="AU545" s="21"/>
      <c r="AV545" s="21"/>
      <c r="AW545" s="21"/>
      <c r="AX545" s="21"/>
      <c r="AY545" s="21"/>
      <c r="AZ545" s="21"/>
      <c r="BA545" s="21"/>
      <c r="BB545" s="21"/>
      <c r="BC545" s="21"/>
      <c r="BD545" s="21"/>
      <c r="BE545" s="21"/>
      <c r="BF545" s="21"/>
      <c r="BG545" s="21"/>
      <c r="BH545" s="21"/>
      <c r="BI545" s="21"/>
      <c r="BJ545" s="21"/>
      <c r="BK545" s="21"/>
      <c r="BL545" s="21"/>
      <c r="BM545" s="21"/>
      <c r="BN545" s="21"/>
      <c r="BO545" s="21"/>
      <c r="BP545" s="21"/>
      <c r="BQ545" s="21"/>
      <c r="BR545" s="21"/>
      <c r="BS545" s="21"/>
      <c r="BT545" s="21"/>
      <c r="BU545" s="21"/>
      <c r="BV545" s="21"/>
      <c r="BW545" s="21"/>
      <c r="BX545" s="21"/>
      <c r="BY545" s="21"/>
      <c r="BZ545" s="21"/>
      <c r="CA545" s="21"/>
      <c r="CB545" s="21"/>
      <c r="CC545" s="21"/>
      <c r="CD545" s="21"/>
      <c r="CE545" s="21"/>
      <c r="CF545" s="21"/>
      <c r="CG545" s="21"/>
      <c r="CH545" s="21"/>
      <c r="CI545" s="21"/>
      <c r="CJ545" s="21"/>
      <c r="CK545" s="21"/>
      <c r="CL545" s="21"/>
      <c r="CM545" s="21"/>
      <c r="CN545" s="21"/>
      <c r="CO545" s="21"/>
      <c r="CP545" s="21"/>
      <c r="CQ545" s="21"/>
      <c r="CR545" s="21"/>
      <c r="CS545" s="21"/>
      <c r="CT545" s="21"/>
      <c r="CU545" s="21"/>
      <c r="CV545" s="21"/>
      <c r="CW545" s="21"/>
      <c r="CX545" s="21"/>
      <c r="CY545" s="21"/>
      <c r="CZ545" s="21"/>
      <c r="DA545" s="21"/>
      <c r="DB545" s="21"/>
      <c r="DC545" s="21"/>
      <c r="DD545" s="21"/>
      <c r="DE545" s="21"/>
      <c r="DF545" s="21"/>
      <c r="DG545" s="21"/>
      <c r="DH545" s="21"/>
      <c r="DI545" s="21"/>
      <c r="DJ545" s="21"/>
      <c r="DK545" s="21"/>
      <c r="DL545" s="21"/>
      <c r="DM545" s="21"/>
      <c r="DN545" s="21"/>
      <c r="DO545" s="21"/>
      <c r="DP545" s="21"/>
      <c r="DQ545" s="21"/>
      <c r="DR545" s="21"/>
      <c r="DS545" s="21"/>
      <c r="DT545" s="21"/>
      <c r="DU545" s="21"/>
      <c r="DV545" s="21"/>
      <c r="DW545" s="21"/>
      <c r="DX545" s="21"/>
      <c r="DY545" s="21"/>
      <c r="DZ545" s="21"/>
      <c r="EA545" s="21"/>
      <c r="EB545" s="21"/>
      <c r="EC545" s="21"/>
      <c r="ED545" s="21"/>
      <c r="EE545" s="21"/>
      <c r="EF545" s="21"/>
    </row>
    <row r="546" spans="6:136" s="20" customFormat="1" hidden="1">
      <c r="F546" s="17"/>
      <c r="G546" s="17"/>
      <c r="H546" s="17"/>
      <c r="I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c r="AK546" s="17"/>
      <c r="AL546" s="17"/>
      <c r="AM546" s="17"/>
      <c r="AN546" s="17"/>
      <c r="AO546" s="17"/>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c r="CI546" s="21"/>
      <c r="CJ546" s="21"/>
      <c r="CK546" s="21"/>
      <c r="CL546" s="21"/>
      <c r="CM546" s="21"/>
      <c r="CN546" s="21"/>
      <c r="CO546" s="21"/>
      <c r="CP546" s="21"/>
      <c r="CQ546" s="21"/>
      <c r="CR546" s="21"/>
      <c r="CS546" s="21"/>
      <c r="CT546" s="21"/>
      <c r="CU546" s="21"/>
      <c r="CV546" s="21"/>
      <c r="CW546" s="21"/>
      <c r="CX546" s="21"/>
      <c r="CY546" s="21"/>
      <c r="CZ546" s="21"/>
      <c r="DA546" s="21"/>
      <c r="DB546" s="21"/>
      <c r="DC546" s="21"/>
      <c r="DD546" s="21"/>
      <c r="DE546" s="21"/>
      <c r="DF546" s="21"/>
      <c r="DG546" s="21"/>
      <c r="DH546" s="21"/>
      <c r="DI546" s="21"/>
      <c r="DJ546" s="21"/>
      <c r="DK546" s="21"/>
      <c r="DL546" s="21"/>
      <c r="DM546" s="21"/>
      <c r="DN546" s="21"/>
      <c r="DO546" s="21"/>
      <c r="DP546" s="21"/>
      <c r="DQ546" s="21"/>
      <c r="DR546" s="21"/>
      <c r="DS546" s="21"/>
      <c r="DT546" s="21"/>
      <c r="DU546" s="21"/>
      <c r="DV546" s="21"/>
      <c r="DW546" s="21"/>
      <c r="DX546" s="21"/>
      <c r="DY546" s="21"/>
      <c r="DZ546" s="21"/>
      <c r="EA546" s="21"/>
      <c r="EB546" s="21"/>
      <c r="EC546" s="21"/>
      <c r="ED546" s="21"/>
      <c r="EE546" s="21"/>
      <c r="EF546" s="21"/>
    </row>
    <row r="547" spans="6:136" s="20" customFormat="1" hidden="1">
      <c r="F547" s="17"/>
      <c r="G547" s="17"/>
      <c r="H547" s="17"/>
      <c r="I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c r="AK547" s="17"/>
      <c r="AL547" s="17"/>
      <c r="AM547" s="17"/>
      <c r="AN547" s="17"/>
      <c r="AO547" s="17"/>
      <c r="AP547" s="21"/>
      <c r="AQ547" s="21"/>
      <c r="AR547" s="21"/>
      <c r="AS547" s="21"/>
      <c r="AT547" s="21"/>
      <c r="AU547" s="21"/>
      <c r="AV547" s="21"/>
      <c r="AW547" s="21"/>
      <c r="AX547" s="21"/>
      <c r="AY547" s="21"/>
      <c r="AZ547" s="21"/>
      <c r="BA547" s="21"/>
      <c r="BB547" s="21"/>
      <c r="BC547" s="21"/>
      <c r="BD547" s="21"/>
      <c r="BE547" s="21"/>
      <c r="BF547" s="21"/>
      <c r="BG547" s="21"/>
      <c r="BH547" s="21"/>
      <c r="BI547" s="21"/>
      <c r="BJ547" s="21"/>
      <c r="BK547" s="21"/>
      <c r="BL547" s="21"/>
      <c r="BM547" s="21"/>
      <c r="BN547" s="21"/>
      <c r="BO547" s="21"/>
      <c r="BP547" s="21"/>
      <c r="BQ547" s="21"/>
      <c r="BR547" s="21"/>
      <c r="BS547" s="21"/>
      <c r="BT547" s="21"/>
      <c r="BU547" s="21"/>
      <c r="BV547" s="21"/>
      <c r="BW547" s="21"/>
      <c r="BX547" s="21"/>
      <c r="BY547" s="21"/>
      <c r="BZ547" s="21"/>
      <c r="CA547" s="21"/>
      <c r="CB547" s="21"/>
      <c r="CC547" s="21"/>
      <c r="CD547" s="21"/>
      <c r="CE547" s="21"/>
      <c r="CF547" s="21"/>
      <c r="CG547" s="21"/>
      <c r="CH547" s="21"/>
      <c r="CI547" s="21"/>
      <c r="CJ547" s="21"/>
      <c r="CK547" s="21"/>
      <c r="CL547" s="21"/>
      <c r="CM547" s="21"/>
      <c r="CN547" s="21"/>
      <c r="CO547" s="21"/>
      <c r="CP547" s="21"/>
      <c r="CQ547" s="21"/>
      <c r="CR547" s="21"/>
      <c r="CS547" s="21"/>
      <c r="CT547" s="21"/>
      <c r="CU547" s="21"/>
      <c r="CV547" s="21"/>
      <c r="CW547" s="21"/>
      <c r="CX547" s="21"/>
      <c r="CY547" s="21"/>
      <c r="CZ547" s="21"/>
      <c r="DA547" s="21"/>
      <c r="DB547" s="21"/>
      <c r="DC547" s="21"/>
      <c r="DD547" s="21"/>
      <c r="DE547" s="21"/>
      <c r="DF547" s="21"/>
      <c r="DG547" s="21"/>
      <c r="DH547" s="21"/>
      <c r="DI547" s="21"/>
      <c r="DJ547" s="21"/>
      <c r="DK547" s="21"/>
      <c r="DL547" s="21"/>
      <c r="DM547" s="21"/>
      <c r="DN547" s="21"/>
      <c r="DO547" s="21"/>
      <c r="DP547" s="21"/>
      <c r="DQ547" s="21"/>
      <c r="DR547" s="21"/>
      <c r="DS547" s="21"/>
      <c r="DT547" s="21"/>
      <c r="DU547" s="21"/>
      <c r="DV547" s="21"/>
      <c r="DW547" s="21"/>
      <c r="DX547" s="21"/>
      <c r="DY547" s="21"/>
      <c r="DZ547" s="21"/>
      <c r="EA547" s="21"/>
      <c r="EB547" s="21"/>
      <c r="EC547" s="21"/>
      <c r="ED547" s="21"/>
      <c r="EE547" s="21"/>
      <c r="EF547" s="21"/>
    </row>
    <row r="548" spans="6:136" s="20" customFormat="1" hidden="1">
      <c r="F548" s="17"/>
      <c r="G548" s="17"/>
      <c r="H548" s="17"/>
      <c r="I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c r="AK548" s="17"/>
      <c r="AL548" s="17"/>
      <c r="AM548" s="17"/>
      <c r="AN548" s="17"/>
      <c r="AO548" s="17"/>
      <c r="AP548" s="21"/>
      <c r="AQ548" s="21"/>
      <c r="AR548" s="21"/>
      <c r="AS548" s="21"/>
      <c r="AT548" s="21"/>
      <c r="AU548" s="21"/>
      <c r="AV548" s="21"/>
      <c r="AW548" s="21"/>
      <c r="AX548" s="21"/>
      <c r="AY548" s="21"/>
      <c r="AZ548" s="21"/>
      <c r="BA548" s="21"/>
      <c r="BB548" s="21"/>
      <c r="BC548" s="21"/>
      <c r="BD548" s="21"/>
      <c r="BE548" s="21"/>
      <c r="BF548" s="21"/>
      <c r="BG548" s="21"/>
      <c r="BH548" s="21"/>
      <c r="BI548" s="21"/>
      <c r="BJ548" s="21"/>
      <c r="BK548" s="21"/>
      <c r="BL548" s="21"/>
      <c r="BM548" s="21"/>
      <c r="BN548" s="21"/>
      <c r="BO548" s="21"/>
      <c r="BP548" s="21"/>
      <c r="BQ548" s="21"/>
      <c r="BR548" s="21"/>
      <c r="BS548" s="21"/>
      <c r="BT548" s="21"/>
      <c r="BU548" s="21"/>
      <c r="BV548" s="21"/>
      <c r="BW548" s="21"/>
      <c r="BX548" s="21"/>
      <c r="BY548" s="21"/>
      <c r="BZ548" s="21"/>
      <c r="CA548" s="21"/>
      <c r="CB548" s="21"/>
      <c r="CC548" s="21"/>
      <c r="CD548" s="21"/>
      <c r="CE548" s="21"/>
      <c r="CF548" s="21"/>
      <c r="CG548" s="21"/>
      <c r="CH548" s="21"/>
      <c r="CI548" s="21"/>
      <c r="CJ548" s="21"/>
      <c r="CK548" s="21"/>
      <c r="CL548" s="21"/>
      <c r="CM548" s="21"/>
      <c r="CN548" s="21"/>
      <c r="CO548" s="21"/>
      <c r="CP548" s="21"/>
      <c r="CQ548" s="21"/>
      <c r="CR548" s="21"/>
      <c r="CS548" s="21"/>
      <c r="CT548" s="21"/>
      <c r="CU548" s="21"/>
      <c r="CV548" s="21"/>
      <c r="CW548" s="21"/>
      <c r="CX548" s="21"/>
      <c r="CY548" s="21"/>
      <c r="CZ548" s="21"/>
      <c r="DA548" s="21"/>
      <c r="DB548" s="21"/>
      <c r="DC548" s="21"/>
      <c r="DD548" s="21"/>
      <c r="DE548" s="21"/>
      <c r="DF548" s="21"/>
      <c r="DG548" s="21"/>
      <c r="DH548" s="21"/>
      <c r="DI548" s="21"/>
      <c r="DJ548" s="21"/>
      <c r="DK548" s="21"/>
      <c r="DL548" s="21"/>
      <c r="DM548" s="21"/>
      <c r="DN548" s="21"/>
      <c r="DO548" s="21"/>
      <c r="DP548" s="21"/>
      <c r="DQ548" s="21"/>
      <c r="DR548" s="21"/>
      <c r="DS548" s="21"/>
      <c r="DT548" s="21"/>
      <c r="DU548" s="21"/>
      <c r="DV548" s="21"/>
      <c r="DW548" s="21"/>
      <c r="DX548" s="21"/>
      <c r="DY548" s="21"/>
      <c r="DZ548" s="21"/>
      <c r="EA548" s="21"/>
      <c r="EB548" s="21"/>
      <c r="EC548" s="21"/>
      <c r="ED548" s="21"/>
      <c r="EE548" s="21"/>
      <c r="EF548" s="21"/>
    </row>
    <row r="549" spans="6:136" s="20" customFormat="1" hidden="1">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21"/>
      <c r="AQ549" s="21"/>
      <c r="AR549" s="21"/>
      <c r="AS549" s="21"/>
      <c r="AT549" s="21"/>
      <c r="AU549" s="21"/>
      <c r="AV549" s="21"/>
      <c r="AW549" s="21"/>
      <c r="AX549" s="21"/>
      <c r="AY549" s="21"/>
      <c r="AZ549" s="21"/>
      <c r="BA549" s="21"/>
      <c r="BB549" s="21"/>
      <c r="BC549" s="21"/>
      <c r="BD549" s="21"/>
      <c r="BE549" s="21"/>
      <c r="BF549" s="21"/>
      <c r="BG549" s="21"/>
      <c r="BH549" s="21"/>
      <c r="BI549" s="21"/>
      <c r="BJ549" s="21"/>
      <c r="BK549" s="21"/>
      <c r="BL549" s="21"/>
      <c r="BM549" s="21"/>
      <c r="BN549" s="21"/>
      <c r="BO549" s="21"/>
      <c r="BP549" s="21"/>
      <c r="BQ549" s="21"/>
      <c r="BR549" s="21"/>
      <c r="BS549" s="21"/>
      <c r="BT549" s="21"/>
      <c r="BU549" s="21"/>
      <c r="BV549" s="21"/>
      <c r="BW549" s="21"/>
      <c r="BX549" s="21"/>
      <c r="BY549" s="21"/>
      <c r="BZ549" s="21"/>
      <c r="CA549" s="21"/>
      <c r="CB549" s="21"/>
      <c r="CC549" s="21"/>
      <c r="CD549" s="21"/>
      <c r="CE549" s="21"/>
      <c r="CF549" s="21"/>
      <c r="CG549" s="21"/>
      <c r="CH549" s="21"/>
      <c r="CI549" s="21"/>
      <c r="CJ549" s="21"/>
      <c r="CK549" s="21"/>
      <c r="CL549" s="21"/>
      <c r="CM549" s="21"/>
      <c r="CN549" s="21"/>
      <c r="CO549" s="21"/>
      <c r="CP549" s="21"/>
      <c r="CQ549" s="21"/>
      <c r="CR549" s="21"/>
      <c r="CS549" s="21"/>
      <c r="CT549" s="21"/>
      <c r="CU549" s="21"/>
      <c r="CV549" s="21"/>
      <c r="CW549" s="21"/>
      <c r="CX549" s="21"/>
      <c r="CY549" s="21"/>
      <c r="CZ549" s="21"/>
      <c r="DA549" s="21"/>
      <c r="DB549" s="21"/>
      <c r="DC549" s="21"/>
      <c r="DD549" s="21"/>
      <c r="DE549" s="21"/>
      <c r="DF549" s="21"/>
      <c r="DG549" s="21"/>
      <c r="DH549" s="21"/>
      <c r="DI549" s="21"/>
      <c r="DJ549" s="21"/>
      <c r="DK549" s="21"/>
      <c r="DL549" s="21"/>
      <c r="DM549" s="21"/>
      <c r="DN549" s="21"/>
      <c r="DO549" s="21"/>
      <c r="DP549" s="21"/>
      <c r="DQ549" s="21"/>
      <c r="DR549" s="21"/>
      <c r="DS549" s="21"/>
      <c r="DT549" s="21"/>
      <c r="DU549" s="21"/>
      <c r="DV549" s="21"/>
      <c r="DW549" s="21"/>
      <c r="DX549" s="21"/>
      <c r="DY549" s="21"/>
      <c r="DZ549" s="21"/>
      <c r="EA549" s="21"/>
      <c r="EB549" s="21"/>
      <c r="EC549" s="21"/>
      <c r="ED549" s="21"/>
      <c r="EE549" s="21"/>
      <c r="EF549" s="21"/>
    </row>
    <row r="550" spans="6:136" s="20" customFormat="1" hidden="1">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21"/>
      <c r="AQ550" s="21"/>
      <c r="AR550" s="21"/>
      <c r="AS550" s="21"/>
      <c r="AT550" s="21"/>
      <c r="AU550" s="21"/>
      <c r="AV550" s="21"/>
      <c r="AW550" s="21"/>
      <c r="AX550" s="21"/>
      <c r="AY550" s="21"/>
      <c r="AZ550" s="21"/>
      <c r="BA550" s="21"/>
      <c r="BB550" s="21"/>
      <c r="BC550" s="21"/>
      <c r="BD550" s="21"/>
      <c r="BE550" s="21"/>
      <c r="BF550" s="21"/>
      <c r="BG550" s="21"/>
      <c r="BH550" s="21"/>
      <c r="BI550" s="21"/>
      <c r="BJ550" s="21"/>
      <c r="BK550" s="21"/>
      <c r="BL550" s="21"/>
      <c r="BM550" s="21"/>
      <c r="BN550" s="21"/>
      <c r="BO550" s="21"/>
      <c r="BP550" s="21"/>
      <c r="BQ550" s="21"/>
      <c r="BR550" s="21"/>
      <c r="BS550" s="21"/>
      <c r="BT550" s="21"/>
      <c r="BU550" s="21"/>
      <c r="BV550" s="21"/>
      <c r="BW550" s="21"/>
      <c r="BX550" s="21"/>
      <c r="BY550" s="21"/>
      <c r="BZ550" s="21"/>
      <c r="CA550" s="21"/>
      <c r="CB550" s="21"/>
      <c r="CC550" s="21"/>
      <c r="CD550" s="21"/>
      <c r="CE550" s="21"/>
      <c r="CF550" s="21"/>
      <c r="CG550" s="21"/>
      <c r="CH550" s="21"/>
      <c r="CI550" s="21"/>
      <c r="CJ550" s="21"/>
      <c r="CK550" s="21"/>
      <c r="CL550" s="21"/>
      <c r="CM550" s="21"/>
      <c r="CN550" s="21"/>
      <c r="CO550" s="21"/>
      <c r="CP550" s="21"/>
      <c r="CQ550" s="21"/>
      <c r="CR550" s="21"/>
      <c r="CS550" s="21"/>
      <c r="CT550" s="21"/>
      <c r="CU550" s="21"/>
      <c r="CV550" s="21"/>
      <c r="CW550" s="21"/>
      <c r="CX550" s="21"/>
      <c r="CY550" s="21"/>
      <c r="CZ550" s="21"/>
      <c r="DA550" s="21"/>
      <c r="DB550" s="21"/>
      <c r="DC550" s="21"/>
      <c r="DD550" s="21"/>
      <c r="DE550" s="21"/>
      <c r="DF550" s="21"/>
      <c r="DG550" s="21"/>
      <c r="DH550" s="21"/>
      <c r="DI550" s="21"/>
      <c r="DJ550" s="21"/>
      <c r="DK550" s="21"/>
      <c r="DL550" s="21"/>
      <c r="DM550" s="21"/>
      <c r="DN550" s="21"/>
      <c r="DO550" s="21"/>
      <c r="DP550" s="21"/>
      <c r="DQ550" s="21"/>
      <c r="DR550" s="21"/>
      <c r="DS550" s="21"/>
      <c r="DT550" s="21"/>
      <c r="DU550" s="21"/>
      <c r="DV550" s="21"/>
      <c r="DW550" s="21"/>
      <c r="DX550" s="21"/>
      <c r="DY550" s="21"/>
      <c r="DZ550" s="21"/>
      <c r="EA550" s="21"/>
      <c r="EB550" s="21"/>
      <c r="EC550" s="21"/>
      <c r="ED550" s="21"/>
      <c r="EE550" s="21"/>
      <c r="EF550" s="21"/>
    </row>
  </sheetData>
  <sheetProtection sheet="1"/>
  <mergeCells count="142">
    <mergeCell ref="AH71:AL72"/>
    <mergeCell ref="AM71:AN72"/>
    <mergeCell ref="AF9:AN9"/>
    <mergeCell ref="AT138:AV138"/>
    <mergeCell ref="AT139:AV140"/>
    <mergeCell ref="P117:W119"/>
    <mergeCell ref="P120:W122"/>
    <mergeCell ref="P123:W125"/>
    <mergeCell ref="P132:Z134"/>
    <mergeCell ref="P135:W136"/>
    <mergeCell ref="Q137:W139"/>
    <mergeCell ref="Q140:W142"/>
    <mergeCell ref="AT136:AV136"/>
    <mergeCell ref="AT135:AV135"/>
    <mergeCell ref="AM68:AN70"/>
    <mergeCell ref="AN97:AN98"/>
    <mergeCell ref="I82:AN82"/>
    <mergeCell ref="I84:R84"/>
    <mergeCell ref="I87:L87"/>
    <mergeCell ref="H137:O139"/>
    <mergeCell ref="F105:AO105"/>
    <mergeCell ref="F106:AO106"/>
    <mergeCell ref="AN90:AN91"/>
    <mergeCell ref="U95:AM96"/>
    <mergeCell ref="P143:W145"/>
    <mergeCell ref="P28:V29"/>
    <mergeCell ref="W28:Y29"/>
    <mergeCell ref="H59:O60"/>
    <mergeCell ref="H61:O72"/>
    <mergeCell ref="H76:M77"/>
    <mergeCell ref="H78:M79"/>
    <mergeCell ref="H88:L91"/>
    <mergeCell ref="I95:R96"/>
    <mergeCell ref="I97:R98"/>
    <mergeCell ref="P111:Z113"/>
    <mergeCell ref="P114:W116"/>
    <mergeCell ref="H135:O136"/>
    <mergeCell ref="P69:Q72"/>
    <mergeCell ref="R69:W72"/>
    <mergeCell ref="X69:AG70"/>
    <mergeCell ref="P137:P139"/>
    <mergeCell ref="N78:S79"/>
    <mergeCell ref="T78:W79"/>
    <mergeCell ref="X78:AD79"/>
    <mergeCell ref="M88:N89"/>
    <mergeCell ref="O88:X89"/>
    <mergeCell ref="R59:V60"/>
    <mergeCell ref="P61:Q64"/>
    <mergeCell ref="R61:W64"/>
    <mergeCell ref="AE78:AN79"/>
    <mergeCell ref="X71:AG72"/>
    <mergeCell ref="T97:T98"/>
    <mergeCell ref="AN95:AN96"/>
    <mergeCell ref="F20:AO20"/>
    <mergeCell ref="G24:O25"/>
    <mergeCell ref="G26:O27"/>
    <mergeCell ref="G28:O29"/>
    <mergeCell ref="P26:AN27"/>
    <mergeCell ref="AL28:AN29"/>
    <mergeCell ref="P24:R25"/>
    <mergeCell ref="S24:V25"/>
    <mergeCell ref="W24:Y25"/>
    <mergeCell ref="AM65:AN66"/>
    <mergeCell ref="X67:AG68"/>
    <mergeCell ref="AH67:AN67"/>
    <mergeCell ref="AH68:AL70"/>
    <mergeCell ref="I54:M54"/>
    <mergeCell ref="I58:T58"/>
    <mergeCell ref="Y88:Z89"/>
    <mergeCell ref="AA88:AN89"/>
    <mergeCell ref="AA132:AN134"/>
    <mergeCell ref="U97:AM98"/>
    <mergeCell ref="T95:T96"/>
    <mergeCell ref="AA90:AE91"/>
    <mergeCell ref="AF90:AM91"/>
    <mergeCell ref="V18:X18"/>
    <mergeCell ref="Z18:AO18"/>
    <mergeCell ref="V15:X15"/>
    <mergeCell ref="V17:X17"/>
    <mergeCell ref="Z17:AM17"/>
    <mergeCell ref="AB59:AE60"/>
    <mergeCell ref="AF59:AF60"/>
    <mergeCell ref="AG59:AH60"/>
    <mergeCell ref="AI59:AJ60"/>
    <mergeCell ref="AK59:AN60"/>
    <mergeCell ref="Z59:AA60"/>
    <mergeCell ref="Z15:AO15"/>
    <mergeCell ref="Z16:AO16"/>
    <mergeCell ref="F49:AO49"/>
    <mergeCell ref="F50:AO50"/>
    <mergeCell ref="G30:O42"/>
    <mergeCell ref="P30:AN42"/>
    <mergeCell ref="I55:AN56"/>
    <mergeCell ref="P59:Q60"/>
    <mergeCell ref="N76:N77"/>
    <mergeCell ref="O76:AN77"/>
    <mergeCell ref="X117:Z119"/>
    <mergeCell ref="AA117:AN119"/>
    <mergeCell ref="H117:O119"/>
    <mergeCell ref="H120:O122"/>
    <mergeCell ref="H123:O125"/>
    <mergeCell ref="H111:O113"/>
    <mergeCell ref="H114:O116"/>
    <mergeCell ref="AA111:AN113"/>
    <mergeCell ref="AA114:AN116"/>
    <mergeCell ref="H95:H96"/>
    <mergeCell ref="H97:H98"/>
    <mergeCell ref="S95:S96"/>
    <mergeCell ref="S97:S98"/>
    <mergeCell ref="AA120:AN122"/>
    <mergeCell ref="AA123:AN125"/>
    <mergeCell ref="X120:Z122"/>
    <mergeCell ref="X123:Z125"/>
    <mergeCell ref="M90:N91"/>
    <mergeCell ref="O90:X91"/>
    <mergeCell ref="Y90:Z91"/>
    <mergeCell ref="X114:Z116"/>
    <mergeCell ref="I94:S94"/>
    <mergeCell ref="H140:O142"/>
    <mergeCell ref="H143:O145"/>
    <mergeCell ref="X143:Z145"/>
    <mergeCell ref="AA143:AN145"/>
    <mergeCell ref="X135:Z136"/>
    <mergeCell ref="X137:Z139"/>
    <mergeCell ref="AA137:AN139"/>
    <mergeCell ref="X61:AG62"/>
    <mergeCell ref="AH61:AL64"/>
    <mergeCell ref="AM61:AN64"/>
    <mergeCell ref="X63:AG64"/>
    <mergeCell ref="P65:Q68"/>
    <mergeCell ref="R65:W68"/>
    <mergeCell ref="X65:AG66"/>
    <mergeCell ref="AH65:AL66"/>
    <mergeCell ref="X140:Z142"/>
    <mergeCell ref="AA140:AN142"/>
    <mergeCell ref="AC136:AG136"/>
    <mergeCell ref="AA136:AB136"/>
    <mergeCell ref="AH136:AN136"/>
    <mergeCell ref="P140:P142"/>
    <mergeCell ref="AA135:AN135"/>
    <mergeCell ref="H132:O134"/>
    <mergeCell ref="I75:N75"/>
  </mergeCells>
  <phoneticPr fontId="2"/>
  <dataValidations count="1">
    <dataValidation type="list" allowBlank="1" showInputMessage="1" showErrorMessage="1" sqref="AT136:AV136" xr:uid="{18A58AC5-CCB9-47AD-B7E7-ABC30A19770A}">
      <formula1>"切上げ,切捨て"</formula1>
    </dataValidation>
  </dataValidations>
  <pageMargins left="0.59055118110236227" right="0.59055118110236227"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E728"/>
  <sheetViews>
    <sheetView zoomScaleNormal="100" zoomScaleSheetLayoutView="100" workbookViewId="0">
      <pane ySplit="3" topLeftCell="A4" activePane="bottomLeft" state="frozen"/>
      <selection activeCell="B3" sqref="B3"/>
      <selection pane="bottomLeft" activeCell="B3" sqref="B3"/>
    </sheetView>
  </sheetViews>
  <sheetFormatPr defaultColWidth="0" defaultRowHeight="12.75" zeroHeight="1"/>
  <cols>
    <col min="1" max="1" width="1.625" style="3" customWidth="1"/>
    <col min="2" max="2" width="9.125" style="3" customWidth="1"/>
    <col min="3" max="4" width="3.75" style="3" customWidth="1"/>
    <col min="5" max="8" width="2.25" style="3" customWidth="1"/>
    <col min="9" max="24" width="2.375" style="3" customWidth="1"/>
    <col min="25" max="26" width="2.25" style="3" customWidth="1"/>
    <col min="27" max="29" width="1.875" style="3" customWidth="1"/>
    <col min="30" max="41" width="2.25" style="3" customWidth="1"/>
    <col min="42" max="45" width="2.25" style="4" customWidth="1"/>
    <col min="46" max="46" width="8.125" style="4" bestFit="1" customWidth="1"/>
    <col min="47" max="53" width="7.5" style="4" customWidth="1"/>
    <col min="54" max="60" width="2.25" style="4" hidden="1" customWidth="1"/>
    <col min="61" max="137" width="0" style="4" hidden="1" customWidth="1"/>
    <col min="138" max="16384" width="9" style="4" hidden="1"/>
  </cols>
  <sheetData>
    <row r="1" spans="1:67" s="14" customFormat="1" ht="7.5" customHeight="1" thickBo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row>
    <row r="2" spans="1:67" s="14" customFormat="1" ht="15" customHeight="1" thickBot="1">
      <c r="A2" s="13"/>
      <c r="B2" s="29" t="s">
        <v>45</v>
      </c>
      <c r="C2" s="10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row>
    <row r="3" spans="1:67" s="14" customFormat="1" ht="27" customHeight="1" thickBot="1">
      <c r="A3" s="13"/>
      <c r="B3" s="132">
        <v>1</v>
      </c>
      <c r="C3" s="30" t="s">
        <v>277</v>
      </c>
      <c r="D3" s="30"/>
      <c r="E3" s="30"/>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Q3" s="30"/>
    </row>
    <row r="4" spans="1:67" s="14" customFormat="1" ht="15" customHeight="1" thickBot="1">
      <c r="A4" s="13"/>
      <c r="B4" s="13"/>
      <c r="C4" s="30"/>
      <c r="D4" s="30"/>
      <c r="E4" s="105" t="s">
        <v>361</v>
      </c>
      <c r="F4" s="105"/>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Q4" s="30"/>
    </row>
    <row r="5" spans="1:67" s="14" customFormat="1" ht="15" customHeight="1" thickTop="1">
      <c r="A5" s="13"/>
      <c r="B5" s="13"/>
      <c r="C5" s="13"/>
      <c r="D5" s="30"/>
      <c r="E5" s="180"/>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2"/>
    </row>
    <row r="6" spans="1:67" s="14" customFormat="1">
      <c r="A6" s="13"/>
      <c r="B6" s="13"/>
      <c r="C6" s="13"/>
      <c r="D6" s="13"/>
      <c r="E6" s="18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84"/>
      <c r="AT6" s="105" t="s">
        <v>361</v>
      </c>
      <c r="AU6" s="105"/>
    </row>
    <row r="7" spans="1:67" s="14" customFormat="1" ht="19.5" customHeight="1">
      <c r="A7" s="13"/>
      <c r="D7" s="13"/>
      <c r="E7" s="183"/>
      <c r="F7" s="163" t="s">
        <v>212</v>
      </c>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84"/>
      <c r="AS7" s="17"/>
      <c r="AT7" s="105" t="s">
        <v>362</v>
      </c>
      <c r="AU7" s="105"/>
      <c r="AW7" s="17"/>
      <c r="AX7" s="17"/>
      <c r="AY7" s="17"/>
      <c r="AZ7" s="17"/>
      <c r="BA7" s="17"/>
      <c r="BB7" s="17"/>
      <c r="BC7" s="17"/>
      <c r="BD7" s="17"/>
      <c r="BE7" s="17"/>
      <c r="BF7" s="17"/>
      <c r="BG7" s="17"/>
      <c r="BH7" s="17"/>
      <c r="BI7" s="17"/>
      <c r="BJ7" s="17"/>
      <c r="BK7" s="17"/>
      <c r="BL7" s="17"/>
      <c r="BM7" s="17"/>
      <c r="BN7" s="17"/>
      <c r="BO7" s="17"/>
    </row>
    <row r="8" spans="1:67" s="14" customFormat="1" ht="19.5" customHeight="1">
      <c r="A8" s="13"/>
      <c r="D8" s="13"/>
      <c r="E8" s="18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84"/>
      <c r="AS8" s="17"/>
      <c r="AT8" s="105" t="s">
        <v>363</v>
      </c>
      <c r="AU8" s="105"/>
      <c r="AW8" s="17"/>
      <c r="AX8" s="17"/>
      <c r="AY8" s="17"/>
      <c r="AZ8" s="17"/>
      <c r="BA8" s="17"/>
      <c r="BB8" s="17"/>
      <c r="BC8" s="17"/>
      <c r="BD8" s="17"/>
      <c r="BE8" s="17"/>
      <c r="BF8" s="17"/>
      <c r="BG8" s="17"/>
      <c r="BH8" s="17"/>
      <c r="BI8" s="17"/>
      <c r="BJ8" s="17"/>
      <c r="BK8" s="17"/>
      <c r="BL8" s="17"/>
      <c r="BM8" s="17"/>
      <c r="BN8" s="17"/>
      <c r="BO8" s="17"/>
    </row>
    <row r="9" spans="1:67" s="14" customFormat="1" ht="19.5" customHeight="1">
      <c r="A9" s="13"/>
      <c r="B9" s="13"/>
      <c r="C9" s="13"/>
      <c r="D9" s="13"/>
      <c r="E9" s="183"/>
      <c r="F9" s="163"/>
      <c r="G9" s="163"/>
      <c r="H9" s="163"/>
      <c r="I9" s="163"/>
      <c r="J9" s="163"/>
      <c r="K9" s="163"/>
      <c r="L9" s="163"/>
      <c r="M9" s="163"/>
      <c r="N9" s="163"/>
      <c r="O9" s="163"/>
      <c r="P9" s="163"/>
      <c r="Q9" s="163"/>
      <c r="R9" s="163"/>
      <c r="S9" s="163"/>
      <c r="T9" s="163"/>
      <c r="U9" s="163"/>
      <c r="V9" s="163"/>
      <c r="W9" s="163"/>
      <c r="X9" s="163"/>
      <c r="Y9" s="163"/>
      <c r="Z9" s="163"/>
      <c r="AA9" s="163"/>
      <c r="AB9" s="163"/>
      <c r="AC9" s="163"/>
      <c r="AD9" s="137"/>
      <c r="AE9" s="137"/>
      <c r="AF9" s="300" t="s">
        <v>175</v>
      </c>
      <c r="AG9" s="300"/>
      <c r="AH9" s="300"/>
      <c r="AI9" s="300"/>
      <c r="AJ9" s="300"/>
      <c r="AK9" s="300"/>
      <c r="AL9" s="300"/>
      <c r="AM9" s="300"/>
      <c r="AN9" s="300"/>
      <c r="AO9" s="185"/>
      <c r="AP9" s="184"/>
      <c r="AS9" s="17"/>
      <c r="AT9" s="105" t="s">
        <v>364</v>
      </c>
      <c r="AU9" s="105"/>
      <c r="AW9" s="17"/>
      <c r="AX9" s="17"/>
      <c r="AY9" s="17"/>
      <c r="AZ9" s="17"/>
      <c r="BA9" s="17"/>
      <c r="BB9" s="17"/>
      <c r="BC9" s="17"/>
      <c r="BD9" s="17"/>
      <c r="BE9" s="17"/>
      <c r="BF9" s="17"/>
      <c r="BG9" s="17"/>
      <c r="BH9" s="17"/>
      <c r="BI9" s="17"/>
      <c r="BJ9" s="17"/>
      <c r="BK9" s="17"/>
      <c r="BL9" s="17"/>
      <c r="BM9" s="17"/>
      <c r="BN9" s="17"/>
      <c r="BO9" s="17"/>
    </row>
    <row r="10" spans="1:67" s="14" customFormat="1" ht="19.5" customHeight="1">
      <c r="A10" s="13"/>
      <c r="B10" s="13"/>
      <c r="C10" s="13"/>
      <c r="D10" s="13"/>
      <c r="E10" s="183"/>
      <c r="F10" s="176"/>
      <c r="G10" s="177"/>
      <c r="H10" s="176"/>
      <c r="I10" s="176"/>
      <c r="J10" s="176"/>
      <c r="K10" s="176"/>
      <c r="L10" s="176"/>
      <c r="M10" s="176"/>
      <c r="N10" s="176"/>
      <c r="O10" s="176"/>
      <c r="P10" s="176"/>
      <c r="Q10" s="176"/>
      <c r="R10" s="176"/>
      <c r="S10" s="176"/>
      <c r="T10" s="176"/>
      <c r="U10" s="176"/>
      <c r="V10" s="176"/>
      <c r="W10" s="176"/>
      <c r="X10" s="176"/>
      <c r="Y10" s="176"/>
      <c r="Z10" s="176"/>
      <c r="AA10" s="176"/>
      <c r="AB10" s="176"/>
      <c r="AC10" s="176"/>
      <c r="AD10" s="177"/>
      <c r="AE10" s="177"/>
      <c r="AF10" s="177"/>
      <c r="AG10" s="177"/>
      <c r="AH10" s="177"/>
      <c r="AI10" s="177"/>
      <c r="AJ10" s="177"/>
      <c r="AK10" s="177"/>
      <c r="AL10" s="177"/>
      <c r="AM10" s="177"/>
      <c r="AN10" s="177"/>
      <c r="AO10" s="177"/>
      <c r="AP10" s="184"/>
      <c r="AS10" s="17"/>
      <c r="AT10" s="105" t="s">
        <v>365</v>
      </c>
      <c r="AU10" s="105"/>
      <c r="AW10" s="17"/>
      <c r="AX10" s="17"/>
      <c r="AY10" s="17"/>
      <c r="AZ10" s="17"/>
      <c r="BA10" s="17"/>
      <c r="BB10" s="17"/>
      <c r="BC10" s="17"/>
      <c r="BD10" s="17"/>
      <c r="BE10" s="17"/>
      <c r="BF10" s="17"/>
      <c r="BG10" s="17"/>
      <c r="BH10" s="17"/>
      <c r="BI10" s="17"/>
      <c r="BJ10" s="17"/>
      <c r="BK10" s="17"/>
      <c r="BL10" s="17"/>
      <c r="BM10" s="17"/>
      <c r="BN10" s="17"/>
      <c r="BO10" s="17"/>
    </row>
    <row r="11" spans="1:67" s="14" customFormat="1" ht="19.5" customHeight="1">
      <c r="A11" s="13"/>
      <c r="B11" s="13"/>
      <c r="C11" s="13"/>
      <c r="D11" s="13"/>
      <c r="E11" s="183"/>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84"/>
      <c r="AS11" s="17"/>
      <c r="AT11" s="17"/>
      <c r="AU11" s="17"/>
      <c r="AV11" s="17"/>
      <c r="AX11" s="17"/>
    </row>
    <row r="12" spans="1:67" s="14" customFormat="1" ht="19.5" customHeight="1">
      <c r="A12" s="13"/>
      <c r="B12" s="13"/>
      <c r="C12" s="13"/>
      <c r="D12" s="13"/>
      <c r="E12" s="183"/>
      <c r="F12" s="176"/>
      <c r="G12" s="176" t="s">
        <v>340</v>
      </c>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84"/>
    </row>
    <row r="13" spans="1:67" s="14" customFormat="1" ht="19.5" customHeight="1">
      <c r="A13" s="13"/>
      <c r="B13" s="13"/>
      <c r="C13" s="13"/>
      <c r="D13" s="13"/>
      <c r="E13" s="183"/>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84"/>
    </row>
    <row r="14" spans="1:67" s="16" customFormat="1" ht="19.5" customHeight="1">
      <c r="A14" s="15"/>
      <c r="B14" s="15"/>
      <c r="C14" s="15"/>
      <c r="D14" s="15"/>
      <c r="E14" s="18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87"/>
    </row>
    <row r="15" spans="1:67" s="16" customFormat="1" ht="19.5" customHeight="1">
      <c r="A15" s="15"/>
      <c r="B15" s="15"/>
      <c r="C15" s="15"/>
      <c r="D15" s="15"/>
      <c r="E15" s="186"/>
      <c r="F15" s="176"/>
      <c r="G15" s="176"/>
      <c r="H15" s="176"/>
      <c r="I15" s="176"/>
      <c r="J15" s="176"/>
      <c r="K15" s="176"/>
      <c r="L15" s="176"/>
      <c r="M15" s="176"/>
      <c r="N15" s="176"/>
      <c r="O15" s="176"/>
      <c r="P15" s="176"/>
      <c r="Q15" s="176"/>
      <c r="R15" s="176"/>
      <c r="S15" s="176"/>
      <c r="T15" s="176"/>
      <c r="U15" s="176"/>
      <c r="V15" s="300" t="s">
        <v>8</v>
      </c>
      <c r="W15" s="300"/>
      <c r="X15" s="300"/>
      <c r="Y15" s="137"/>
      <c r="Z15" s="522" t="str">
        <f>IF(申請情報入力!$H$6="","",申請情報入力!$H$6)</f>
        <v/>
      </c>
      <c r="AA15" s="522"/>
      <c r="AB15" s="522"/>
      <c r="AC15" s="522"/>
      <c r="AD15" s="522"/>
      <c r="AE15" s="522"/>
      <c r="AF15" s="522"/>
      <c r="AG15" s="522"/>
      <c r="AH15" s="522"/>
      <c r="AI15" s="522"/>
      <c r="AJ15" s="522"/>
      <c r="AK15" s="522"/>
      <c r="AL15" s="522"/>
      <c r="AM15" s="522"/>
      <c r="AN15" s="522"/>
      <c r="AO15" s="522"/>
      <c r="AP15" s="187"/>
    </row>
    <row r="16" spans="1:67" s="16" customFormat="1" ht="19.5" customHeight="1">
      <c r="A16" s="15"/>
      <c r="B16" s="15"/>
      <c r="C16" s="15"/>
      <c r="D16" s="15"/>
      <c r="E16" s="186"/>
      <c r="F16" s="176"/>
      <c r="G16" s="176"/>
      <c r="H16" s="176"/>
      <c r="I16" s="176"/>
      <c r="J16" s="176"/>
      <c r="K16" s="176"/>
      <c r="L16" s="176"/>
      <c r="M16" s="176"/>
      <c r="N16" s="176"/>
      <c r="O16" s="176"/>
      <c r="P16" s="176"/>
      <c r="Q16" s="176"/>
      <c r="R16" s="176"/>
      <c r="S16" s="176"/>
      <c r="T16" s="176"/>
      <c r="U16" s="176"/>
      <c r="V16" s="300"/>
      <c r="W16" s="300"/>
      <c r="X16" s="300"/>
      <c r="Y16" s="137"/>
      <c r="Z16" s="522"/>
      <c r="AA16" s="522"/>
      <c r="AB16" s="522"/>
      <c r="AC16" s="522"/>
      <c r="AD16" s="522"/>
      <c r="AE16" s="522"/>
      <c r="AF16" s="522"/>
      <c r="AG16" s="522"/>
      <c r="AH16" s="522"/>
      <c r="AI16" s="522"/>
      <c r="AJ16" s="522"/>
      <c r="AK16" s="522"/>
      <c r="AL16" s="522"/>
      <c r="AM16" s="522"/>
      <c r="AN16" s="522"/>
      <c r="AO16" s="522"/>
      <c r="AP16" s="187"/>
    </row>
    <row r="17" spans="1:42" s="16" customFormat="1" ht="19.5" customHeight="1">
      <c r="A17" s="15"/>
      <c r="B17" s="15"/>
      <c r="C17" s="15"/>
      <c r="D17" s="15"/>
      <c r="E17" s="186"/>
      <c r="F17" s="176"/>
      <c r="G17" s="176"/>
      <c r="H17" s="176"/>
      <c r="I17" s="176"/>
      <c r="J17" s="176"/>
      <c r="K17" s="176"/>
      <c r="L17" s="176"/>
      <c r="M17" s="176"/>
      <c r="N17" s="176"/>
      <c r="O17" s="176"/>
      <c r="P17" s="176"/>
      <c r="Q17" s="176"/>
      <c r="R17" s="176"/>
      <c r="S17" s="176"/>
      <c r="T17" s="176"/>
      <c r="U17" s="176"/>
      <c r="V17" s="300" t="s">
        <v>9</v>
      </c>
      <c r="W17" s="300"/>
      <c r="X17" s="300"/>
      <c r="Y17" s="137"/>
      <c r="Z17" s="302" t="str">
        <f>IF(申請情報入力!$D$6="","",申請情報入力!$D$6)</f>
        <v/>
      </c>
      <c r="AA17" s="302"/>
      <c r="AB17" s="302"/>
      <c r="AC17" s="302"/>
      <c r="AD17" s="302"/>
      <c r="AE17" s="302"/>
      <c r="AF17" s="302"/>
      <c r="AG17" s="302"/>
      <c r="AH17" s="302"/>
      <c r="AI17" s="302"/>
      <c r="AJ17" s="302"/>
      <c r="AK17" s="302"/>
      <c r="AL17" s="302"/>
      <c r="AM17" s="302"/>
      <c r="AN17" s="140" t="s">
        <v>26</v>
      </c>
      <c r="AO17" s="137"/>
      <c r="AP17" s="187"/>
    </row>
    <row r="18" spans="1:42" s="16" customFormat="1" ht="19.5" customHeight="1">
      <c r="A18" s="15"/>
      <c r="B18" s="15"/>
      <c r="C18" s="15"/>
      <c r="D18" s="15"/>
      <c r="E18" s="186"/>
      <c r="F18" s="176"/>
      <c r="G18" s="176"/>
      <c r="H18" s="176"/>
      <c r="I18" s="176"/>
      <c r="J18" s="176"/>
      <c r="K18" s="176"/>
      <c r="L18" s="176"/>
      <c r="M18" s="176"/>
      <c r="N18" s="176"/>
      <c r="O18" s="176"/>
      <c r="P18" s="176"/>
      <c r="Q18" s="176"/>
      <c r="R18" s="176"/>
      <c r="S18" s="176"/>
      <c r="T18" s="176"/>
      <c r="U18" s="176"/>
      <c r="V18" s="300" t="s">
        <v>10</v>
      </c>
      <c r="W18" s="300"/>
      <c r="X18" s="300"/>
      <c r="Y18" s="137"/>
      <c r="Z18" s="302" t="str">
        <f>IF(申請情報入力!$I$6="","",申請情報入力!$I$6)</f>
        <v/>
      </c>
      <c r="AA18" s="302"/>
      <c r="AB18" s="302"/>
      <c r="AC18" s="302"/>
      <c r="AD18" s="302"/>
      <c r="AE18" s="302"/>
      <c r="AF18" s="302"/>
      <c r="AG18" s="302"/>
      <c r="AH18" s="302"/>
      <c r="AI18" s="302"/>
      <c r="AJ18" s="302"/>
      <c r="AK18" s="302"/>
      <c r="AL18" s="302"/>
      <c r="AM18" s="302"/>
      <c r="AN18" s="302"/>
      <c r="AO18" s="302"/>
      <c r="AP18" s="187"/>
    </row>
    <row r="19" spans="1:42" s="16" customFormat="1" ht="19.5" customHeight="1">
      <c r="A19" s="15"/>
      <c r="B19" s="15"/>
      <c r="C19" s="15"/>
      <c r="D19" s="15"/>
      <c r="E19" s="18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87"/>
    </row>
    <row r="20" spans="1:42" s="16" customFormat="1" ht="19.5" customHeight="1">
      <c r="A20" s="15"/>
      <c r="B20" s="15"/>
      <c r="C20" s="15"/>
      <c r="D20" s="15"/>
      <c r="E20" s="186"/>
      <c r="F20" s="530" t="s">
        <v>213</v>
      </c>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0"/>
      <c r="AL20" s="530"/>
      <c r="AM20" s="530"/>
      <c r="AN20" s="530"/>
      <c r="AO20" s="530"/>
      <c r="AP20" s="187"/>
    </row>
    <row r="21" spans="1:42" s="16" customFormat="1" ht="19.5" customHeight="1">
      <c r="A21" s="15"/>
      <c r="B21" s="15"/>
      <c r="C21" s="15"/>
      <c r="D21" s="15"/>
      <c r="E21" s="186"/>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7"/>
    </row>
    <row r="22" spans="1:42" s="16" customFormat="1" ht="19.5" customHeight="1">
      <c r="A22" s="15"/>
      <c r="B22" s="15"/>
      <c r="C22" s="15"/>
      <c r="D22" s="15"/>
      <c r="E22" s="186"/>
      <c r="F22" s="176"/>
      <c r="G22" s="176"/>
      <c r="H22" s="549" t="str">
        <f>IF(申請情報入力!$AP$6="","令和　年　月　日",申請情報入力!$AP$6)</f>
        <v>令和　年　月　日</v>
      </c>
      <c r="I22" s="549"/>
      <c r="J22" s="549"/>
      <c r="K22" s="549"/>
      <c r="L22" s="549"/>
      <c r="M22" s="549"/>
      <c r="N22" s="549"/>
      <c r="O22" s="550" t="s">
        <v>75</v>
      </c>
      <c r="P22" s="550"/>
      <c r="Q22" s="550"/>
      <c r="R22" s="550"/>
      <c r="S22" s="550"/>
      <c r="T22" s="550"/>
      <c r="U22" s="550"/>
      <c r="V22" s="550"/>
      <c r="W22" s="550"/>
      <c r="X22" s="550"/>
      <c r="Y22" s="330" t="str">
        <f>IF(申請情報入力!$AB$6="","",申請情報入力!$AB$6)</f>
        <v/>
      </c>
      <c r="Z22" s="330"/>
      <c r="AA22" s="330" t="s">
        <v>70</v>
      </c>
      <c r="AB22" s="330"/>
      <c r="AC22" s="330"/>
      <c r="AD22" s="330">
        <f>IF(申請情報入力!$AQ$6="","",申請情報入力!$AQ$6)</f>
        <v>7</v>
      </c>
      <c r="AE22" s="330"/>
      <c r="AF22" s="176" t="s">
        <v>71</v>
      </c>
      <c r="AG22" s="330" t="str">
        <f>IF(申請情報入力!$AH$6="","",申請情報入力!$AR$6)</f>
        <v/>
      </c>
      <c r="AH22" s="330"/>
      <c r="AI22" s="551" t="s">
        <v>216</v>
      </c>
      <c r="AJ22" s="551"/>
      <c r="AK22" s="551"/>
      <c r="AL22" s="551"/>
      <c r="AM22" s="551"/>
      <c r="AN22" s="551"/>
      <c r="AO22" s="551"/>
      <c r="AP22" s="187"/>
    </row>
    <row r="23" spans="1:42" s="16" customFormat="1" ht="19.5" customHeight="1">
      <c r="A23" s="15"/>
      <c r="B23" s="15"/>
      <c r="C23" s="15"/>
      <c r="D23" s="15"/>
      <c r="E23" s="186"/>
      <c r="F23" s="176"/>
      <c r="G23" s="551" t="s">
        <v>251</v>
      </c>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187"/>
    </row>
    <row r="24" spans="1:42" s="16" customFormat="1" ht="19.5" customHeight="1">
      <c r="A24" s="15"/>
      <c r="B24" s="15"/>
      <c r="C24" s="15"/>
      <c r="D24" s="15"/>
      <c r="E24" s="186"/>
      <c r="F24" s="176"/>
      <c r="G24" s="558" t="s">
        <v>182</v>
      </c>
      <c r="H24" s="558"/>
      <c r="I24" s="558"/>
      <c r="J24" s="558"/>
      <c r="K24" s="558"/>
      <c r="L24" s="558"/>
      <c r="M24" s="558"/>
      <c r="N24" s="558"/>
      <c r="O24" s="558"/>
      <c r="P24" s="558" t="s">
        <v>217</v>
      </c>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558"/>
      <c r="AO24" s="176"/>
      <c r="AP24" s="187"/>
    </row>
    <row r="25" spans="1:42" s="16" customFormat="1" ht="19.5" customHeight="1">
      <c r="A25" s="15"/>
      <c r="B25" s="15"/>
      <c r="C25" s="15"/>
      <c r="D25" s="15"/>
      <c r="E25" s="186"/>
      <c r="F25" s="176"/>
      <c r="G25" s="559"/>
      <c r="H25" s="559"/>
      <c r="I25" s="559"/>
      <c r="J25" s="559"/>
      <c r="K25" s="559"/>
      <c r="L25" s="559"/>
      <c r="M25" s="559"/>
      <c r="N25" s="559"/>
      <c r="O25" s="559"/>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176"/>
      <c r="AP25" s="187"/>
    </row>
    <row r="26" spans="1:42" s="16" customFormat="1" ht="19.5" customHeight="1">
      <c r="A26" s="15"/>
      <c r="B26" s="15"/>
      <c r="C26" s="15"/>
      <c r="D26" s="15"/>
      <c r="E26" s="186"/>
      <c r="F26" s="176"/>
      <c r="G26" s="558" t="s">
        <v>218</v>
      </c>
      <c r="H26" s="558"/>
      <c r="I26" s="558"/>
      <c r="J26" s="558"/>
      <c r="K26" s="558"/>
      <c r="L26" s="558"/>
      <c r="M26" s="558"/>
      <c r="N26" s="558"/>
      <c r="O26" s="561"/>
      <c r="P26" s="515" t="str">
        <f>IF(申請情報入力!$M$6="","",申請情報入力!$M$6)</f>
        <v/>
      </c>
      <c r="Q26" s="340"/>
      <c r="R26" s="340"/>
      <c r="S26" s="340"/>
      <c r="T26" s="340"/>
      <c r="U26" s="340"/>
      <c r="V26" s="340"/>
      <c r="W26" s="495" t="s">
        <v>32</v>
      </c>
      <c r="X26" s="495"/>
      <c r="Y26" s="495"/>
      <c r="Z26" s="175"/>
      <c r="AA26" s="175"/>
      <c r="AB26" s="175"/>
      <c r="AC26" s="175"/>
      <c r="AD26" s="175"/>
      <c r="AE26" s="175"/>
      <c r="AF26" s="175"/>
      <c r="AG26" s="175"/>
      <c r="AH26" s="175"/>
      <c r="AI26" s="175"/>
      <c r="AJ26" s="175"/>
      <c r="AK26" s="175"/>
      <c r="AL26" s="563"/>
      <c r="AM26" s="563"/>
      <c r="AN26" s="564"/>
      <c r="AO26" s="176"/>
      <c r="AP26" s="187"/>
    </row>
    <row r="27" spans="1:42" s="16" customFormat="1" ht="19.5" customHeight="1">
      <c r="A27" s="15"/>
      <c r="B27" s="15"/>
      <c r="C27" s="15"/>
      <c r="D27" s="15"/>
      <c r="E27" s="186"/>
      <c r="F27" s="176"/>
      <c r="G27" s="559"/>
      <c r="H27" s="559"/>
      <c r="I27" s="559"/>
      <c r="J27" s="559"/>
      <c r="K27" s="559"/>
      <c r="L27" s="559"/>
      <c r="M27" s="559"/>
      <c r="N27" s="559"/>
      <c r="O27" s="562"/>
      <c r="P27" s="516"/>
      <c r="Q27" s="332"/>
      <c r="R27" s="332"/>
      <c r="S27" s="332"/>
      <c r="T27" s="332"/>
      <c r="U27" s="332"/>
      <c r="V27" s="332"/>
      <c r="W27" s="483"/>
      <c r="X27" s="483"/>
      <c r="Y27" s="483"/>
      <c r="Z27" s="178"/>
      <c r="AA27" s="178"/>
      <c r="AB27" s="178"/>
      <c r="AC27" s="178"/>
      <c r="AD27" s="178"/>
      <c r="AE27" s="178"/>
      <c r="AF27" s="178"/>
      <c r="AG27" s="178"/>
      <c r="AH27" s="178"/>
      <c r="AI27" s="178"/>
      <c r="AJ27" s="178"/>
      <c r="AK27" s="178"/>
      <c r="AL27" s="565"/>
      <c r="AM27" s="565"/>
      <c r="AN27" s="566"/>
      <c r="AO27" s="189"/>
      <c r="AP27" s="187"/>
    </row>
    <row r="28" spans="1:42" s="16" customFormat="1" ht="19.5" customHeight="1">
      <c r="A28" s="15"/>
      <c r="B28" s="15"/>
      <c r="C28" s="15"/>
      <c r="D28" s="15"/>
      <c r="E28" s="186"/>
      <c r="F28" s="176"/>
      <c r="G28" s="558" t="s">
        <v>219</v>
      </c>
      <c r="H28" s="558"/>
      <c r="I28" s="558"/>
      <c r="J28" s="558"/>
      <c r="K28" s="558"/>
      <c r="L28" s="558"/>
      <c r="M28" s="558"/>
      <c r="N28" s="558"/>
      <c r="O28" s="561"/>
      <c r="P28" s="515" t="str">
        <f>IF(申請情報入力!$M$6="","",申請情報入力!$M$6)</f>
        <v/>
      </c>
      <c r="Q28" s="340"/>
      <c r="R28" s="340"/>
      <c r="S28" s="340"/>
      <c r="T28" s="340"/>
      <c r="U28" s="340"/>
      <c r="V28" s="340"/>
      <c r="W28" s="495" t="s">
        <v>32</v>
      </c>
      <c r="X28" s="495"/>
      <c r="Y28" s="495"/>
      <c r="Z28" s="175"/>
      <c r="AA28" s="175"/>
      <c r="AB28" s="175"/>
      <c r="AC28" s="175"/>
      <c r="AD28" s="175"/>
      <c r="AE28" s="175"/>
      <c r="AF28" s="175"/>
      <c r="AG28" s="175"/>
      <c r="AH28" s="175"/>
      <c r="AI28" s="175"/>
      <c r="AJ28" s="175"/>
      <c r="AK28" s="175"/>
      <c r="AL28" s="563"/>
      <c r="AM28" s="563"/>
      <c r="AN28" s="564"/>
      <c r="AO28" s="189"/>
      <c r="AP28" s="187"/>
    </row>
    <row r="29" spans="1:42" s="16" customFormat="1" ht="19.5" customHeight="1">
      <c r="A29" s="15"/>
      <c r="B29" s="15"/>
      <c r="C29" s="15"/>
      <c r="D29" s="15"/>
      <c r="E29" s="186"/>
      <c r="F29" s="176"/>
      <c r="G29" s="559"/>
      <c r="H29" s="559"/>
      <c r="I29" s="559"/>
      <c r="J29" s="559"/>
      <c r="K29" s="559"/>
      <c r="L29" s="559"/>
      <c r="M29" s="559"/>
      <c r="N29" s="559"/>
      <c r="O29" s="562"/>
      <c r="P29" s="516"/>
      <c r="Q29" s="332"/>
      <c r="R29" s="332"/>
      <c r="S29" s="332"/>
      <c r="T29" s="332"/>
      <c r="U29" s="332"/>
      <c r="V29" s="332"/>
      <c r="W29" s="483"/>
      <c r="X29" s="483"/>
      <c r="Y29" s="483"/>
      <c r="Z29" s="178"/>
      <c r="AA29" s="178"/>
      <c r="AB29" s="178"/>
      <c r="AC29" s="178"/>
      <c r="AD29" s="178"/>
      <c r="AE29" s="178"/>
      <c r="AF29" s="178"/>
      <c r="AG29" s="178"/>
      <c r="AH29" s="178"/>
      <c r="AI29" s="178"/>
      <c r="AJ29" s="178"/>
      <c r="AK29" s="178"/>
      <c r="AL29" s="565"/>
      <c r="AM29" s="565"/>
      <c r="AN29" s="566"/>
      <c r="AO29" s="189"/>
      <c r="AP29" s="187"/>
    </row>
    <row r="30" spans="1:42" s="16" customFormat="1">
      <c r="A30" s="15"/>
      <c r="B30" s="15"/>
      <c r="C30" s="15"/>
      <c r="D30" s="15"/>
      <c r="E30" s="186"/>
      <c r="F30" s="176"/>
      <c r="G30" s="561" t="s">
        <v>220</v>
      </c>
      <c r="H30" s="563"/>
      <c r="I30" s="563"/>
      <c r="J30" s="563"/>
      <c r="K30" s="563"/>
      <c r="L30" s="563"/>
      <c r="M30" s="563"/>
      <c r="N30" s="563"/>
      <c r="O30" s="563"/>
      <c r="P30" s="516" t="s">
        <v>221</v>
      </c>
      <c r="Q30" s="332"/>
      <c r="R30" s="332"/>
      <c r="S30" s="332"/>
      <c r="T30" s="332"/>
      <c r="U30" s="332"/>
      <c r="V30" s="543"/>
      <c r="W30" s="385" t="str">
        <f>IF(申請情報入力!$AI$6="","",申請情報入力!$AI$6)</f>
        <v/>
      </c>
      <c r="X30" s="330"/>
      <c r="Y30" s="330"/>
      <c r="Z30" s="330"/>
      <c r="AA30" s="330"/>
      <c r="AB30" s="330"/>
      <c r="AC30" s="330"/>
      <c r="AD30" s="330"/>
      <c r="AE30" s="330" t="str">
        <f>IF(申請情報入力!$AJ$6="","",申請情報入力!$AJ$6)</f>
        <v/>
      </c>
      <c r="AF30" s="330"/>
      <c r="AG30" s="330"/>
      <c r="AH30" s="330"/>
      <c r="AI30" s="330"/>
      <c r="AJ30" s="330"/>
      <c r="AK30" s="330"/>
      <c r="AL30" s="330"/>
      <c r="AM30" s="330"/>
      <c r="AN30" s="542"/>
      <c r="AO30" s="189"/>
      <c r="AP30" s="187"/>
    </row>
    <row r="31" spans="1:42" s="16" customFormat="1" ht="13.5" customHeight="1">
      <c r="A31" s="15"/>
      <c r="B31" s="15"/>
      <c r="C31" s="15"/>
      <c r="D31" s="15"/>
      <c r="E31" s="186"/>
      <c r="F31" s="176"/>
      <c r="G31" s="567"/>
      <c r="H31" s="551"/>
      <c r="I31" s="551"/>
      <c r="J31" s="551"/>
      <c r="K31" s="551"/>
      <c r="L31" s="551"/>
      <c r="M31" s="551"/>
      <c r="N31" s="551"/>
      <c r="O31" s="551"/>
      <c r="P31" s="568"/>
      <c r="Q31" s="569"/>
      <c r="R31" s="569"/>
      <c r="S31" s="569"/>
      <c r="T31" s="569"/>
      <c r="U31" s="569"/>
      <c r="V31" s="570"/>
      <c r="W31" s="385"/>
      <c r="X31" s="330"/>
      <c r="Y31" s="330"/>
      <c r="Z31" s="330"/>
      <c r="AA31" s="330"/>
      <c r="AB31" s="330"/>
      <c r="AC31" s="330"/>
      <c r="AD31" s="330"/>
      <c r="AE31" s="330"/>
      <c r="AF31" s="330"/>
      <c r="AG31" s="330"/>
      <c r="AH31" s="330"/>
      <c r="AI31" s="330"/>
      <c r="AJ31" s="330"/>
      <c r="AK31" s="330"/>
      <c r="AL31" s="330"/>
      <c r="AM31" s="330"/>
      <c r="AN31" s="542"/>
      <c r="AO31" s="189"/>
      <c r="AP31" s="187"/>
    </row>
    <row r="32" spans="1:42" s="16" customFormat="1">
      <c r="A32" s="15"/>
      <c r="B32" s="15"/>
      <c r="C32" s="15"/>
      <c r="D32" s="15"/>
      <c r="E32" s="186"/>
      <c r="F32" s="176"/>
      <c r="G32" s="567"/>
      <c r="H32" s="551"/>
      <c r="I32" s="551"/>
      <c r="J32" s="551"/>
      <c r="K32" s="551"/>
      <c r="L32" s="551"/>
      <c r="M32" s="551"/>
      <c r="N32" s="551"/>
      <c r="O32" s="551"/>
      <c r="P32" s="568"/>
      <c r="Q32" s="569"/>
      <c r="R32" s="569"/>
      <c r="S32" s="569"/>
      <c r="T32" s="569"/>
      <c r="U32" s="569"/>
      <c r="V32" s="570"/>
      <c r="W32" s="516"/>
      <c r="X32" s="332"/>
      <c r="Y32" s="332"/>
      <c r="Z32" s="332"/>
      <c r="AA32" s="332"/>
      <c r="AB32" s="332"/>
      <c r="AC32" s="332"/>
      <c r="AD32" s="332"/>
      <c r="AE32" s="332"/>
      <c r="AF32" s="332"/>
      <c r="AG32" s="332"/>
      <c r="AH32" s="332"/>
      <c r="AI32" s="332"/>
      <c r="AJ32" s="332"/>
      <c r="AK32" s="332"/>
      <c r="AL32" s="332"/>
      <c r="AM32" s="332"/>
      <c r="AN32" s="543"/>
      <c r="AO32" s="189"/>
      <c r="AP32" s="187"/>
    </row>
    <row r="33" spans="1:53" s="16" customFormat="1" ht="13.5" customHeight="1">
      <c r="A33" s="15"/>
      <c r="B33" s="15"/>
      <c r="C33" s="15"/>
      <c r="D33" s="15"/>
      <c r="E33" s="186"/>
      <c r="F33" s="176"/>
      <c r="G33" s="567"/>
      <c r="H33" s="551"/>
      <c r="I33" s="551"/>
      <c r="J33" s="551"/>
      <c r="K33" s="551"/>
      <c r="L33" s="551"/>
      <c r="M33" s="551"/>
      <c r="N33" s="551"/>
      <c r="O33" s="551"/>
      <c r="P33" s="568" t="s">
        <v>226</v>
      </c>
      <c r="Q33" s="569"/>
      <c r="R33" s="569"/>
      <c r="S33" s="569"/>
      <c r="T33" s="569"/>
      <c r="U33" s="569"/>
      <c r="V33" s="570"/>
      <c r="W33" s="568" t="str">
        <f>IF(申請情報入力!$AK$6="","",申請情報入力!$AK$6)</f>
        <v/>
      </c>
      <c r="X33" s="569"/>
      <c r="Y33" s="569"/>
      <c r="Z33" s="569"/>
      <c r="AA33" s="569"/>
      <c r="AB33" s="569"/>
      <c r="AC33" s="569"/>
      <c r="AD33" s="569"/>
      <c r="AE33" s="569"/>
      <c r="AF33" s="569"/>
      <c r="AG33" s="569"/>
      <c r="AH33" s="569"/>
      <c r="AI33" s="569"/>
      <c r="AJ33" s="569"/>
      <c r="AK33" s="569"/>
      <c r="AL33" s="569"/>
      <c r="AM33" s="569"/>
      <c r="AN33" s="570"/>
      <c r="AO33" s="189"/>
      <c r="AP33" s="187"/>
    </row>
    <row r="34" spans="1:53" s="16" customFormat="1">
      <c r="A34" s="15"/>
      <c r="B34" s="15"/>
      <c r="C34" s="15"/>
      <c r="D34" s="15"/>
      <c r="E34" s="186"/>
      <c r="F34" s="176"/>
      <c r="G34" s="567"/>
      <c r="H34" s="551"/>
      <c r="I34" s="551"/>
      <c r="J34" s="551"/>
      <c r="K34" s="551"/>
      <c r="L34" s="551"/>
      <c r="M34" s="551"/>
      <c r="N34" s="551"/>
      <c r="O34" s="551"/>
      <c r="P34" s="568"/>
      <c r="Q34" s="569"/>
      <c r="R34" s="569"/>
      <c r="S34" s="569"/>
      <c r="T34" s="569"/>
      <c r="U34" s="569"/>
      <c r="V34" s="570"/>
      <c r="W34" s="568"/>
      <c r="X34" s="569"/>
      <c r="Y34" s="569"/>
      <c r="Z34" s="569"/>
      <c r="AA34" s="569"/>
      <c r="AB34" s="569"/>
      <c r="AC34" s="569"/>
      <c r="AD34" s="569"/>
      <c r="AE34" s="569"/>
      <c r="AF34" s="569"/>
      <c r="AG34" s="569"/>
      <c r="AH34" s="569"/>
      <c r="AI34" s="569"/>
      <c r="AJ34" s="569"/>
      <c r="AK34" s="569"/>
      <c r="AL34" s="569"/>
      <c r="AM34" s="569"/>
      <c r="AN34" s="570"/>
      <c r="AO34" s="189"/>
      <c r="AP34" s="187"/>
    </row>
    <row r="35" spans="1:53" s="16" customFormat="1" ht="13.5" customHeight="1">
      <c r="A35" s="15"/>
      <c r="B35" s="15"/>
      <c r="C35" s="15"/>
      <c r="D35" s="15"/>
      <c r="E35" s="186"/>
      <c r="F35" s="176"/>
      <c r="G35" s="567"/>
      <c r="H35" s="551"/>
      <c r="I35" s="551"/>
      <c r="J35" s="551"/>
      <c r="K35" s="551"/>
      <c r="L35" s="551"/>
      <c r="M35" s="551"/>
      <c r="N35" s="551"/>
      <c r="O35" s="551"/>
      <c r="P35" s="568" t="s">
        <v>223</v>
      </c>
      <c r="Q35" s="569"/>
      <c r="R35" s="569"/>
      <c r="S35" s="569"/>
      <c r="T35" s="569"/>
      <c r="U35" s="569"/>
      <c r="V35" s="570"/>
      <c r="W35" s="571" t="str">
        <f>IF(申請情報入力!$AL$6="","",申請情報入力!$AL$6)</f>
        <v/>
      </c>
      <c r="X35" s="572"/>
      <c r="Y35" s="572"/>
      <c r="Z35" s="572"/>
      <c r="AA35" s="572"/>
      <c r="AB35" s="572"/>
      <c r="AC35" s="572"/>
      <c r="AD35" s="572"/>
      <c r="AE35" s="572"/>
      <c r="AF35" s="572"/>
      <c r="AG35" s="572"/>
      <c r="AH35" s="572"/>
      <c r="AI35" s="572"/>
      <c r="AJ35" s="572"/>
      <c r="AK35" s="572"/>
      <c r="AL35" s="572"/>
      <c r="AM35" s="572"/>
      <c r="AN35" s="573"/>
      <c r="AO35" s="189"/>
      <c r="AP35" s="187"/>
    </row>
    <row r="36" spans="1:53" s="16" customFormat="1">
      <c r="A36" s="15"/>
      <c r="B36" s="15"/>
      <c r="C36" s="15"/>
      <c r="D36" s="15"/>
      <c r="E36" s="186"/>
      <c r="F36" s="176"/>
      <c r="G36" s="567"/>
      <c r="H36" s="551"/>
      <c r="I36" s="551"/>
      <c r="J36" s="551"/>
      <c r="K36" s="551"/>
      <c r="L36" s="551"/>
      <c r="M36" s="551"/>
      <c r="N36" s="551"/>
      <c r="O36" s="551"/>
      <c r="P36" s="568"/>
      <c r="Q36" s="569"/>
      <c r="R36" s="569"/>
      <c r="S36" s="569"/>
      <c r="T36" s="569"/>
      <c r="U36" s="569"/>
      <c r="V36" s="570"/>
      <c r="W36" s="574"/>
      <c r="X36" s="575"/>
      <c r="Y36" s="575"/>
      <c r="Z36" s="575"/>
      <c r="AA36" s="575"/>
      <c r="AB36" s="575"/>
      <c r="AC36" s="575"/>
      <c r="AD36" s="575"/>
      <c r="AE36" s="575"/>
      <c r="AF36" s="575"/>
      <c r="AG36" s="575"/>
      <c r="AH36" s="575"/>
      <c r="AI36" s="575"/>
      <c r="AJ36" s="575"/>
      <c r="AK36" s="575"/>
      <c r="AL36" s="575"/>
      <c r="AM36" s="575"/>
      <c r="AN36" s="576"/>
      <c r="AO36" s="189"/>
      <c r="AP36" s="187"/>
    </row>
    <row r="37" spans="1:53" s="16" customFormat="1" ht="18" customHeight="1">
      <c r="A37" s="15"/>
      <c r="B37" s="15"/>
      <c r="C37" s="15"/>
      <c r="D37" s="15"/>
      <c r="E37" s="186"/>
      <c r="F37" s="176"/>
      <c r="G37" s="567"/>
      <c r="H37" s="551"/>
      <c r="I37" s="551"/>
      <c r="J37" s="551"/>
      <c r="K37" s="551"/>
      <c r="L37" s="551"/>
      <c r="M37" s="551"/>
      <c r="N37" s="551"/>
      <c r="O37" s="551"/>
      <c r="P37" s="515" t="s">
        <v>225</v>
      </c>
      <c r="Q37" s="340"/>
      <c r="R37" s="340"/>
      <c r="S37" s="340"/>
      <c r="T37" s="340"/>
      <c r="U37" s="340"/>
      <c r="V37" s="577"/>
      <c r="W37" s="515" t="str">
        <f>IF(申請情報入力!$AM$6="","",申請情報入力!$AM$6)</f>
        <v/>
      </c>
      <c r="X37" s="340"/>
      <c r="Y37" s="340"/>
      <c r="Z37" s="340"/>
      <c r="AA37" s="340"/>
      <c r="AB37" s="340"/>
      <c r="AC37" s="340"/>
      <c r="AD37" s="340"/>
      <c r="AE37" s="340"/>
      <c r="AF37" s="340"/>
      <c r="AG37" s="340"/>
      <c r="AH37" s="340"/>
      <c r="AI37" s="340"/>
      <c r="AJ37" s="340"/>
      <c r="AK37" s="340"/>
      <c r="AL37" s="340"/>
      <c r="AM37" s="340"/>
      <c r="AN37" s="577"/>
      <c r="AO37" s="189"/>
      <c r="AP37" s="187"/>
    </row>
    <row r="38" spans="1:53" s="16" customFormat="1">
      <c r="A38" s="15"/>
      <c r="B38" s="15"/>
      <c r="C38" s="15"/>
      <c r="D38" s="15"/>
      <c r="E38" s="186"/>
      <c r="F38" s="176"/>
      <c r="G38" s="567"/>
      <c r="H38" s="551"/>
      <c r="I38" s="551"/>
      <c r="J38" s="551"/>
      <c r="K38" s="551"/>
      <c r="L38" s="551"/>
      <c r="M38" s="551"/>
      <c r="N38" s="551"/>
      <c r="O38" s="551"/>
      <c r="P38" s="523" t="s">
        <v>224</v>
      </c>
      <c r="Q38" s="524"/>
      <c r="R38" s="524"/>
      <c r="S38" s="524"/>
      <c r="T38" s="524"/>
      <c r="U38" s="524"/>
      <c r="V38" s="525"/>
      <c r="W38" s="529" t="str">
        <f>IF(申請情報入力!$D$6="","",申請情報入力!$D$6)</f>
        <v/>
      </c>
      <c r="X38" s="530"/>
      <c r="Y38" s="530"/>
      <c r="Z38" s="530"/>
      <c r="AA38" s="530"/>
      <c r="AB38" s="530"/>
      <c r="AC38" s="530"/>
      <c r="AD38" s="530"/>
      <c r="AE38" s="530"/>
      <c r="AF38" s="530"/>
      <c r="AG38" s="530"/>
      <c r="AH38" s="530"/>
      <c r="AI38" s="530"/>
      <c r="AJ38" s="530"/>
      <c r="AK38" s="530"/>
      <c r="AL38" s="530"/>
      <c r="AM38" s="530"/>
      <c r="AN38" s="531"/>
      <c r="AO38" s="189"/>
      <c r="AP38" s="187"/>
    </row>
    <row r="39" spans="1:53" s="16" customFormat="1" ht="15.75" customHeight="1">
      <c r="A39" s="15"/>
      <c r="B39" s="15"/>
      <c r="C39" s="15"/>
      <c r="D39" s="15"/>
      <c r="E39" s="186"/>
      <c r="F39" s="176"/>
      <c r="G39" s="562"/>
      <c r="H39" s="565"/>
      <c r="I39" s="565"/>
      <c r="J39" s="565"/>
      <c r="K39" s="565"/>
      <c r="L39" s="565"/>
      <c r="M39" s="565"/>
      <c r="N39" s="565"/>
      <c r="O39" s="565"/>
      <c r="P39" s="526"/>
      <c r="Q39" s="527"/>
      <c r="R39" s="527"/>
      <c r="S39" s="527"/>
      <c r="T39" s="527"/>
      <c r="U39" s="527"/>
      <c r="V39" s="528"/>
      <c r="W39" s="523"/>
      <c r="X39" s="524"/>
      <c r="Y39" s="524"/>
      <c r="Z39" s="524"/>
      <c r="AA39" s="524"/>
      <c r="AB39" s="524"/>
      <c r="AC39" s="524"/>
      <c r="AD39" s="524"/>
      <c r="AE39" s="524"/>
      <c r="AF39" s="524"/>
      <c r="AG39" s="524"/>
      <c r="AH39" s="524"/>
      <c r="AI39" s="524"/>
      <c r="AJ39" s="524"/>
      <c r="AK39" s="524"/>
      <c r="AL39" s="524"/>
      <c r="AM39" s="524"/>
      <c r="AN39" s="525"/>
      <c r="AO39" s="189"/>
      <c r="AP39" s="187"/>
    </row>
    <row r="40" spans="1:53" s="16" customFormat="1" ht="19.5" customHeight="1">
      <c r="A40" s="15"/>
      <c r="B40" s="15"/>
      <c r="C40" s="15"/>
      <c r="D40" s="15"/>
      <c r="E40" s="186"/>
      <c r="F40" s="176"/>
      <c r="G40" s="176" t="s">
        <v>252</v>
      </c>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87"/>
    </row>
    <row r="41" spans="1:53" s="16" customFormat="1" ht="19.5" customHeight="1">
      <c r="A41" s="15"/>
      <c r="B41" s="15"/>
      <c r="C41" s="15"/>
      <c r="D41" s="15"/>
      <c r="E41" s="186"/>
      <c r="F41" s="176"/>
      <c r="G41" s="176" t="s">
        <v>253</v>
      </c>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87"/>
    </row>
    <row r="42" spans="1:53" s="16" customFormat="1" ht="28.5" customHeight="1">
      <c r="A42" s="15"/>
      <c r="B42" s="15"/>
      <c r="C42" s="15"/>
      <c r="D42" s="15"/>
      <c r="E42" s="186"/>
      <c r="F42" s="176"/>
      <c r="G42" s="176" t="s">
        <v>235</v>
      </c>
      <c r="H42" s="176"/>
      <c r="I42" s="176"/>
      <c r="J42" s="176"/>
      <c r="K42" s="176"/>
      <c r="L42" s="176"/>
      <c r="M42" s="176"/>
      <c r="N42" s="176"/>
      <c r="O42" s="176"/>
      <c r="P42" s="176"/>
      <c r="Q42" s="176" t="s">
        <v>236</v>
      </c>
      <c r="R42" s="176"/>
      <c r="S42" s="176"/>
      <c r="T42" s="176"/>
      <c r="U42" s="176"/>
      <c r="V42" s="176"/>
      <c r="W42" s="176"/>
      <c r="X42" s="176"/>
      <c r="Y42" s="176"/>
      <c r="Z42" s="176"/>
      <c r="AA42" s="176"/>
      <c r="AB42" s="176"/>
      <c r="AC42" s="176"/>
      <c r="AD42" s="176"/>
      <c r="AE42" s="176"/>
      <c r="AF42" s="176"/>
      <c r="AG42" s="176"/>
      <c r="AH42" s="176"/>
      <c r="AI42" s="176"/>
      <c r="AJ42" s="176"/>
      <c r="AK42" s="190" t="s">
        <v>26</v>
      </c>
      <c r="AL42" s="176"/>
      <c r="AM42" s="176"/>
      <c r="AN42" s="176"/>
      <c r="AO42" s="176"/>
      <c r="AP42" s="187"/>
    </row>
    <row r="43" spans="1:53" s="16" customFormat="1" ht="15" customHeight="1" thickBot="1">
      <c r="A43" s="15"/>
      <c r="B43" s="15"/>
      <c r="C43" s="15"/>
      <c r="D43" s="15"/>
      <c r="E43" s="191"/>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3"/>
    </row>
    <row r="44" spans="1:53" s="16" customFormat="1" ht="15" customHeight="1" thickTop="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row>
    <row r="45" spans="1:53" s="16" customFormat="1" ht="15" customHeight="1" thickBot="1">
      <c r="A45" s="15"/>
      <c r="B45" s="15"/>
      <c r="C45" s="15"/>
      <c r="D45" s="15"/>
      <c r="E45" s="105" t="s">
        <v>362</v>
      </c>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row>
    <row r="46" spans="1:53" s="14" customFormat="1" ht="13.15" thickTop="1">
      <c r="A46" s="13"/>
      <c r="B46" s="13"/>
      <c r="C46" s="13"/>
      <c r="D46" s="13"/>
      <c r="E46" s="194"/>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2"/>
    </row>
    <row r="47" spans="1:53" s="14" customFormat="1">
      <c r="A47" s="13"/>
      <c r="B47" s="13"/>
      <c r="C47" s="13"/>
      <c r="D47" s="13"/>
      <c r="E47" s="18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84"/>
    </row>
    <row r="48" spans="1:53" s="14" customFormat="1" ht="19.5" customHeight="1">
      <c r="A48" s="13"/>
      <c r="B48" s="13"/>
      <c r="C48" s="13"/>
      <c r="D48" s="13"/>
      <c r="E48" s="183"/>
      <c r="F48" s="163" t="s">
        <v>228</v>
      </c>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84"/>
    </row>
    <row r="49" spans="1:42" s="14" customFormat="1" ht="19.5" customHeight="1">
      <c r="A49" s="13"/>
      <c r="B49" s="13"/>
      <c r="C49" s="13"/>
      <c r="D49" s="13"/>
      <c r="E49" s="18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84"/>
    </row>
    <row r="50" spans="1:42" s="14" customFormat="1" ht="19.5" customHeight="1">
      <c r="A50" s="13"/>
      <c r="B50" s="13"/>
      <c r="C50" s="13"/>
      <c r="D50" s="13"/>
      <c r="E50" s="18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37"/>
      <c r="AE50" s="137"/>
      <c r="AF50" s="300" t="s">
        <v>175</v>
      </c>
      <c r="AG50" s="300"/>
      <c r="AH50" s="300"/>
      <c r="AI50" s="300"/>
      <c r="AJ50" s="300"/>
      <c r="AK50" s="300"/>
      <c r="AL50" s="300"/>
      <c r="AM50" s="300"/>
      <c r="AN50" s="300"/>
      <c r="AO50" s="185"/>
      <c r="AP50" s="184"/>
    </row>
    <row r="51" spans="1:42" s="14" customFormat="1" ht="19.5" customHeight="1">
      <c r="A51" s="13"/>
      <c r="B51" s="13"/>
      <c r="C51" s="13"/>
      <c r="D51" s="13"/>
      <c r="E51" s="183"/>
      <c r="F51" s="176"/>
      <c r="G51" s="177"/>
      <c r="H51" s="176"/>
      <c r="I51" s="176"/>
      <c r="J51" s="176"/>
      <c r="K51" s="176"/>
      <c r="L51" s="176"/>
      <c r="M51" s="176"/>
      <c r="N51" s="176"/>
      <c r="O51" s="176"/>
      <c r="P51" s="176"/>
      <c r="Q51" s="176"/>
      <c r="R51" s="176"/>
      <c r="S51" s="176"/>
      <c r="T51" s="176"/>
      <c r="U51" s="176"/>
      <c r="V51" s="176"/>
      <c r="W51" s="176"/>
      <c r="X51" s="176"/>
      <c r="Y51" s="176"/>
      <c r="Z51" s="176"/>
      <c r="AA51" s="176"/>
      <c r="AB51" s="176"/>
      <c r="AC51" s="176"/>
      <c r="AD51" s="177"/>
      <c r="AE51" s="177"/>
      <c r="AF51" s="177"/>
      <c r="AG51" s="177"/>
      <c r="AH51" s="177"/>
      <c r="AI51" s="177"/>
      <c r="AJ51" s="177"/>
      <c r="AK51" s="177"/>
      <c r="AL51" s="177"/>
      <c r="AM51" s="177"/>
      <c r="AN51" s="177"/>
      <c r="AO51" s="177"/>
      <c r="AP51" s="184"/>
    </row>
    <row r="52" spans="1:42" s="14" customFormat="1" ht="19.5" customHeight="1">
      <c r="A52" s="13"/>
      <c r="B52" s="13"/>
      <c r="C52" s="13"/>
      <c r="D52" s="13"/>
      <c r="E52" s="183"/>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84"/>
    </row>
    <row r="53" spans="1:42" s="14" customFormat="1" ht="19.5" customHeight="1">
      <c r="A53" s="13"/>
      <c r="B53" s="13"/>
      <c r="C53" s="13"/>
      <c r="D53" s="13"/>
      <c r="E53" s="183"/>
      <c r="F53" s="176"/>
      <c r="G53" s="176" t="s">
        <v>340</v>
      </c>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84"/>
    </row>
    <row r="54" spans="1:42" s="14" customFormat="1" ht="19.5" customHeight="1">
      <c r="A54" s="13"/>
      <c r="B54" s="13"/>
      <c r="C54" s="13"/>
      <c r="D54" s="13"/>
      <c r="E54" s="183"/>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84"/>
    </row>
    <row r="55" spans="1:42" s="14" customFormat="1" ht="19.5" customHeight="1">
      <c r="A55" s="13"/>
      <c r="B55" s="13"/>
      <c r="C55" s="13"/>
      <c r="D55" s="13"/>
      <c r="E55" s="183"/>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84"/>
    </row>
    <row r="56" spans="1:42" s="14" customFormat="1" ht="19.5" customHeight="1">
      <c r="A56" s="13"/>
      <c r="B56" s="13"/>
      <c r="C56" s="13"/>
      <c r="D56" s="13"/>
      <c r="E56" s="183"/>
      <c r="F56" s="176"/>
      <c r="G56" s="176"/>
      <c r="H56" s="176"/>
      <c r="I56" s="176"/>
      <c r="J56" s="176"/>
      <c r="K56" s="176"/>
      <c r="L56" s="176"/>
      <c r="M56" s="176"/>
      <c r="N56" s="176"/>
      <c r="O56" s="176"/>
      <c r="P56" s="176"/>
      <c r="Q56" s="176"/>
      <c r="R56" s="176"/>
      <c r="S56" s="176"/>
      <c r="T56" s="176"/>
      <c r="U56" s="176"/>
      <c r="V56" s="300" t="s">
        <v>8</v>
      </c>
      <c r="W56" s="300"/>
      <c r="X56" s="300"/>
      <c r="Y56" s="137"/>
      <c r="Z56" s="522" t="str">
        <f>IF(申請情報入力!$H$6="","",申請情報入力!$H$6)</f>
        <v/>
      </c>
      <c r="AA56" s="522"/>
      <c r="AB56" s="522"/>
      <c r="AC56" s="522"/>
      <c r="AD56" s="522"/>
      <c r="AE56" s="522"/>
      <c r="AF56" s="522"/>
      <c r="AG56" s="522"/>
      <c r="AH56" s="522"/>
      <c r="AI56" s="522"/>
      <c r="AJ56" s="522"/>
      <c r="AK56" s="522"/>
      <c r="AL56" s="522"/>
      <c r="AM56" s="522"/>
      <c r="AN56" s="522"/>
      <c r="AO56" s="522"/>
      <c r="AP56" s="184"/>
    </row>
    <row r="57" spans="1:42" s="14" customFormat="1" ht="19.5" customHeight="1">
      <c r="A57" s="13"/>
      <c r="B57" s="13"/>
      <c r="C57" s="13"/>
      <c r="D57" s="13"/>
      <c r="E57" s="183"/>
      <c r="F57" s="176"/>
      <c r="G57" s="176"/>
      <c r="H57" s="176"/>
      <c r="I57" s="176"/>
      <c r="J57" s="176"/>
      <c r="K57" s="176"/>
      <c r="L57" s="176"/>
      <c r="M57" s="176"/>
      <c r="N57" s="176"/>
      <c r="O57" s="176"/>
      <c r="P57" s="176"/>
      <c r="Q57" s="176"/>
      <c r="R57" s="176"/>
      <c r="S57" s="176"/>
      <c r="T57" s="176"/>
      <c r="U57" s="176"/>
      <c r="V57" s="300"/>
      <c r="W57" s="300"/>
      <c r="X57" s="300"/>
      <c r="Y57" s="137"/>
      <c r="Z57" s="522"/>
      <c r="AA57" s="522"/>
      <c r="AB57" s="522"/>
      <c r="AC57" s="522"/>
      <c r="AD57" s="522"/>
      <c r="AE57" s="522"/>
      <c r="AF57" s="522"/>
      <c r="AG57" s="522"/>
      <c r="AH57" s="522"/>
      <c r="AI57" s="522"/>
      <c r="AJ57" s="522"/>
      <c r="AK57" s="522"/>
      <c r="AL57" s="522"/>
      <c r="AM57" s="522"/>
      <c r="AN57" s="522"/>
      <c r="AO57" s="522"/>
      <c r="AP57" s="184"/>
    </row>
    <row r="58" spans="1:42" s="14" customFormat="1" ht="19.5" customHeight="1">
      <c r="A58" s="13"/>
      <c r="B58" s="13"/>
      <c r="C58" s="13"/>
      <c r="D58" s="13"/>
      <c r="E58" s="183"/>
      <c r="F58" s="176"/>
      <c r="G58" s="176"/>
      <c r="H58" s="176"/>
      <c r="I58" s="176"/>
      <c r="J58" s="176"/>
      <c r="K58" s="176"/>
      <c r="L58" s="176"/>
      <c r="M58" s="176"/>
      <c r="N58" s="176"/>
      <c r="O58" s="176"/>
      <c r="P58" s="176"/>
      <c r="Q58" s="176"/>
      <c r="R58" s="176"/>
      <c r="S58" s="176"/>
      <c r="T58" s="176"/>
      <c r="U58" s="176"/>
      <c r="V58" s="300" t="s">
        <v>9</v>
      </c>
      <c r="W58" s="300"/>
      <c r="X58" s="300"/>
      <c r="Y58" s="137"/>
      <c r="Z58" s="302" t="str">
        <f>IF(申請情報入力!$D$6="","",申請情報入力!$D$6)</f>
        <v/>
      </c>
      <c r="AA58" s="302"/>
      <c r="AB58" s="302"/>
      <c r="AC58" s="302"/>
      <c r="AD58" s="302"/>
      <c r="AE58" s="302"/>
      <c r="AF58" s="302"/>
      <c r="AG58" s="302"/>
      <c r="AH58" s="302"/>
      <c r="AI58" s="302"/>
      <c r="AJ58" s="302"/>
      <c r="AK58" s="302"/>
      <c r="AL58" s="302"/>
      <c r="AM58" s="302"/>
      <c r="AN58" s="140" t="s">
        <v>26</v>
      </c>
      <c r="AO58" s="137"/>
      <c r="AP58" s="184"/>
    </row>
    <row r="59" spans="1:42" s="14" customFormat="1" ht="19.5" customHeight="1">
      <c r="A59" s="13"/>
      <c r="B59" s="13"/>
      <c r="C59" s="13"/>
      <c r="D59" s="13"/>
      <c r="E59" s="183"/>
      <c r="F59" s="176"/>
      <c r="G59" s="176"/>
      <c r="H59" s="176"/>
      <c r="I59" s="176"/>
      <c r="J59" s="176"/>
      <c r="K59" s="176"/>
      <c r="L59" s="176"/>
      <c r="M59" s="176"/>
      <c r="N59" s="176"/>
      <c r="O59" s="176"/>
      <c r="P59" s="176"/>
      <c r="Q59" s="176"/>
      <c r="R59" s="176"/>
      <c r="S59" s="176"/>
      <c r="T59" s="176"/>
      <c r="U59" s="176"/>
      <c r="V59" s="300" t="s">
        <v>10</v>
      </c>
      <c r="W59" s="300"/>
      <c r="X59" s="300"/>
      <c r="Y59" s="137"/>
      <c r="Z59" s="302" t="str">
        <f>IF(申請情報入力!$I$6="","",申請情報入力!$I$6)</f>
        <v/>
      </c>
      <c r="AA59" s="302"/>
      <c r="AB59" s="302"/>
      <c r="AC59" s="302"/>
      <c r="AD59" s="302"/>
      <c r="AE59" s="302"/>
      <c r="AF59" s="302"/>
      <c r="AG59" s="302"/>
      <c r="AH59" s="302"/>
      <c r="AI59" s="302"/>
      <c r="AJ59" s="302"/>
      <c r="AK59" s="302"/>
      <c r="AL59" s="302"/>
      <c r="AM59" s="302"/>
      <c r="AN59" s="302"/>
      <c r="AO59" s="302"/>
      <c r="AP59" s="184"/>
    </row>
    <row r="60" spans="1:42" s="14" customFormat="1" ht="19.5" customHeight="1">
      <c r="A60" s="13"/>
      <c r="B60" s="13"/>
      <c r="C60" s="13"/>
      <c r="D60" s="13"/>
      <c r="E60" s="183"/>
      <c r="F60" s="195"/>
      <c r="G60" s="195"/>
      <c r="H60" s="195"/>
      <c r="I60" s="195"/>
      <c r="J60" s="195"/>
      <c r="K60" s="195"/>
      <c r="L60" s="195"/>
      <c r="M60" s="195"/>
      <c r="N60" s="195"/>
      <c r="O60" s="196"/>
      <c r="P60" s="196"/>
      <c r="Q60" s="196"/>
      <c r="R60" s="196"/>
      <c r="S60" s="196"/>
      <c r="T60" s="196"/>
      <c r="U60" s="196"/>
      <c r="V60" s="196"/>
      <c r="W60" s="196"/>
      <c r="X60" s="196"/>
      <c r="Y60" s="196"/>
      <c r="Z60" s="195"/>
      <c r="AA60" s="197"/>
      <c r="AB60" s="197"/>
      <c r="AC60" s="197"/>
      <c r="AD60" s="197"/>
      <c r="AE60" s="197"/>
      <c r="AF60" s="197"/>
      <c r="AG60" s="197"/>
      <c r="AH60" s="197"/>
      <c r="AI60" s="197"/>
      <c r="AJ60" s="197"/>
      <c r="AK60" s="197"/>
      <c r="AL60" s="197"/>
      <c r="AM60" s="197"/>
      <c r="AN60" s="197"/>
      <c r="AO60" s="197"/>
      <c r="AP60" s="184"/>
    </row>
    <row r="61" spans="1:42" s="14" customFormat="1" ht="19.5" customHeight="1">
      <c r="A61" s="13"/>
      <c r="B61" s="13"/>
      <c r="C61" s="13"/>
      <c r="D61" s="13"/>
      <c r="E61" s="183"/>
      <c r="F61" s="541" t="s">
        <v>229</v>
      </c>
      <c r="G61" s="541"/>
      <c r="H61" s="541"/>
      <c r="I61" s="541"/>
      <c r="J61" s="541"/>
      <c r="K61" s="541"/>
      <c r="L61" s="541"/>
      <c r="M61" s="541"/>
      <c r="N61" s="541"/>
      <c r="O61" s="541"/>
      <c r="P61" s="541"/>
      <c r="Q61" s="541"/>
      <c r="R61" s="541"/>
      <c r="S61" s="541"/>
      <c r="T61" s="541"/>
      <c r="U61" s="541"/>
      <c r="V61" s="541"/>
      <c r="W61" s="541"/>
      <c r="X61" s="541"/>
      <c r="Y61" s="541"/>
      <c r="Z61" s="541"/>
      <c r="AA61" s="541"/>
      <c r="AB61" s="541"/>
      <c r="AC61" s="541"/>
      <c r="AD61" s="541"/>
      <c r="AE61" s="541"/>
      <c r="AF61" s="541"/>
      <c r="AG61" s="541"/>
      <c r="AH61" s="541"/>
      <c r="AI61" s="541"/>
      <c r="AJ61" s="541"/>
      <c r="AK61" s="541"/>
      <c r="AL61" s="541"/>
      <c r="AM61" s="541"/>
      <c r="AN61" s="541"/>
      <c r="AO61" s="541"/>
      <c r="AP61" s="184"/>
    </row>
    <row r="62" spans="1:42" s="14" customFormat="1" ht="19.5" customHeight="1">
      <c r="A62" s="13"/>
      <c r="B62" s="13"/>
      <c r="C62" s="13"/>
      <c r="D62" s="13"/>
      <c r="E62" s="183"/>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84"/>
    </row>
    <row r="63" spans="1:42" s="14" customFormat="1" ht="19.5" customHeight="1">
      <c r="A63" s="13"/>
      <c r="B63" s="13"/>
      <c r="C63" s="13"/>
      <c r="D63" s="13"/>
      <c r="E63" s="183"/>
      <c r="F63" s="195"/>
      <c r="G63" s="195"/>
      <c r="H63" s="544" t="s">
        <v>255</v>
      </c>
      <c r="I63" s="544"/>
      <c r="J63" s="544"/>
      <c r="K63" s="544"/>
      <c r="L63" s="544"/>
      <c r="M63" s="544"/>
      <c r="N63" s="544"/>
      <c r="O63" s="544"/>
      <c r="P63" s="544"/>
      <c r="Q63" s="544"/>
      <c r="R63" s="544"/>
      <c r="S63" s="544"/>
      <c r="T63" s="544"/>
      <c r="U63" s="544"/>
      <c r="V63" s="544"/>
      <c r="W63" s="544"/>
      <c r="X63" s="544"/>
      <c r="Y63" s="544"/>
      <c r="Z63" s="544"/>
      <c r="AA63" s="544"/>
      <c r="AB63" s="544"/>
      <c r="AC63" s="544"/>
      <c r="AD63" s="544"/>
      <c r="AE63" s="544"/>
      <c r="AF63" s="544"/>
      <c r="AG63" s="544"/>
      <c r="AH63" s="544"/>
      <c r="AI63" s="544"/>
      <c r="AJ63" s="544"/>
      <c r="AK63" s="544"/>
      <c r="AL63" s="544"/>
      <c r="AM63" s="544"/>
      <c r="AN63" s="544"/>
      <c r="AO63" s="544"/>
      <c r="AP63" s="184"/>
    </row>
    <row r="64" spans="1:42" s="14" customFormat="1" ht="19.5" customHeight="1">
      <c r="A64" s="13"/>
      <c r="B64" s="13"/>
      <c r="C64" s="13"/>
      <c r="D64" s="13"/>
      <c r="E64" s="183"/>
      <c r="F64" s="163"/>
      <c r="G64" s="429" t="s">
        <v>256</v>
      </c>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429"/>
      <c r="AG64" s="429"/>
      <c r="AH64" s="429"/>
      <c r="AI64" s="429"/>
      <c r="AJ64" s="429"/>
      <c r="AK64" s="429"/>
      <c r="AL64" s="429"/>
      <c r="AM64" s="429"/>
      <c r="AN64" s="429"/>
      <c r="AO64" s="429"/>
      <c r="AP64" s="184"/>
    </row>
    <row r="65" spans="5:135" s="20" customFormat="1" ht="14.25">
      <c r="E65" s="150"/>
      <c r="F65" s="137"/>
      <c r="G65" s="431" t="s">
        <v>181</v>
      </c>
      <c r="H65" s="432"/>
      <c r="I65" s="432"/>
      <c r="J65" s="432"/>
      <c r="K65" s="432"/>
      <c r="L65" s="432"/>
      <c r="M65" s="432"/>
      <c r="N65" s="432"/>
      <c r="O65" s="433"/>
      <c r="P65" s="459" t="s">
        <v>214</v>
      </c>
      <c r="Q65" s="460"/>
      <c r="R65" s="460"/>
      <c r="S65" s="463" t="str">
        <f>IF(申請情報入力!$AB$6="","",申請情報入力!$AB$6)</f>
        <v/>
      </c>
      <c r="T65" s="463"/>
      <c r="U65" s="463"/>
      <c r="V65" s="463"/>
      <c r="W65" s="432" t="s">
        <v>215</v>
      </c>
      <c r="X65" s="432"/>
      <c r="Y65" s="432"/>
      <c r="Z65" s="155"/>
      <c r="AA65" s="155"/>
      <c r="AB65" s="155"/>
      <c r="AC65" s="155"/>
      <c r="AD65" s="155"/>
      <c r="AE65" s="155"/>
      <c r="AF65" s="155"/>
      <c r="AG65" s="155"/>
      <c r="AH65" s="155"/>
      <c r="AI65" s="155"/>
      <c r="AJ65" s="155"/>
      <c r="AK65" s="155"/>
      <c r="AL65" s="155"/>
      <c r="AM65" s="155"/>
      <c r="AN65" s="156"/>
      <c r="AO65" s="137"/>
      <c r="AP65" s="154"/>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row>
    <row r="66" spans="5:135" s="20" customFormat="1" ht="14.25">
      <c r="E66" s="150"/>
      <c r="F66" s="137"/>
      <c r="G66" s="437"/>
      <c r="H66" s="438"/>
      <c r="I66" s="438"/>
      <c r="J66" s="438"/>
      <c r="K66" s="438"/>
      <c r="L66" s="438"/>
      <c r="M66" s="438"/>
      <c r="N66" s="438"/>
      <c r="O66" s="439"/>
      <c r="P66" s="461"/>
      <c r="Q66" s="462"/>
      <c r="R66" s="462"/>
      <c r="S66" s="464"/>
      <c r="T66" s="464"/>
      <c r="U66" s="464"/>
      <c r="V66" s="464"/>
      <c r="W66" s="438"/>
      <c r="X66" s="438"/>
      <c r="Y66" s="438"/>
      <c r="Z66" s="157"/>
      <c r="AA66" s="157"/>
      <c r="AB66" s="157"/>
      <c r="AC66" s="157"/>
      <c r="AD66" s="157"/>
      <c r="AE66" s="157"/>
      <c r="AF66" s="157"/>
      <c r="AG66" s="157"/>
      <c r="AH66" s="157"/>
      <c r="AI66" s="157"/>
      <c r="AJ66" s="157"/>
      <c r="AK66" s="157"/>
      <c r="AL66" s="157"/>
      <c r="AM66" s="157"/>
      <c r="AN66" s="158"/>
      <c r="AO66" s="137"/>
      <c r="AP66" s="154"/>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row>
    <row r="67" spans="5:135" s="20" customFormat="1" ht="14.25">
      <c r="E67" s="150"/>
      <c r="F67" s="137"/>
      <c r="G67" s="431" t="s">
        <v>182</v>
      </c>
      <c r="H67" s="432"/>
      <c r="I67" s="432"/>
      <c r="J67" s="432"/>
      <c r="K67" s="432"/>
      <c r="L67" s="432"/>
      <c r="M67" s="432"/>
      <c r="N67" s="432"/>
      <c r="O67" s="433"/>
      <c r="P67" s="431" t="s">
        <v>246</v>
      </c>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3"/>
      <c r="AO67" s="137"/>
      <c r="AP67" s="154"/>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row>
    <row r="68" spans="5:135" s="20" customFormat="1" ht="14.25">
      <c r="E68" s="150"/>
      <c r="F68" s="137"/>
      <c r="G68" s="437"/>
      <c r="H68" s="438"/>
      <c r="I68" s="438"/>
      <c r="J68" s="438"/>
      <c r="K68" s="438"/>
      <c r="L68" s="438"/>
      <c r="M68" s="438"/>
      <c r="N68" s="438"/>
      <c r="O68" s="439"/>
      <c r="P68" s="437"/>
      <c r="Q68" s="438"/>
      <c r="R68" s="438"/>
      <c r="S68" s="438"/>
      <c r="T68" s="438"/>
      <c r="U68" s="438"/>
      <c r="V68" s="438"/>
      <c r="W68" s="438"/>
      <c r="X68" s="438"/>
      <c r="Y68" s="438"/>
      <c r="Z68" s="438"/>
      <c r="AA68" s="438"/>
      <c r="AB68" s="438"/>
      <c r="AC68" s="438"/>
      <c r="AD68" s="438"/>
      <c r="AE68" s="438"/>
      <c r="AF68" s="438"/>
      <c r="AG68" s="438"/>
      <c r="AH68" s="438"/>
      <c r="AI68" s="438"/>
      <c r="AJ68" s="438"/>
      <c r="AK68" s="438"/>
      <c r="AL68" s="438"/>
      <c r="AM68" s="438"/>
      <c r="AN68" s="439"/>
      <c r="AO68" s="137"/>
      <c r="AP68" s="154"/>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row>
    <row r="69" spans="5:135" s="20" customFormat="1" ht="14.25">
      <c r="E69" s="150"/>
      <c r="F69" s="137"/>
      <c r="G69" s="440" t="s">
        <v>232</v>
      </c>
      <c r="H69" s="454"/>
      <c r="I69" s="454"/>
      <c r="J69" s="454"/>
      <c r="K69" s="454"/>
      <c r="L69" s="454"/>
      <c r="M69" s="454"/>
      <c r="N69" s="454"/>
      <c r="O69" s="455"/>
      <c r="P69" s="552" t="str">
        <f>IF(申請情報入力!$AO$6="","令和　　年　　月　　日",申請情報入力!$AO$6)</f>
        <v>令和　　年　　月　　日</v>
      </c>
      <c r="Q69" s="553"/>
      <c r="R69" s="553"/>
      <c r="S69" s="553"/>
      <c r="T69" s="553"/>
      <c r="U69" s="553"/>
      <c r="V69" s="553"/>
      <c r="W69" s="553"/>
      <c r="X69" s="553"/>
      <c r="Y69" s="553"/>
      <c r="Z69" s="553"/>
      <c r="AA69" s="553"/>
      <c r="AB69" s="553"/>
      <c r="AC69" s="553"/>
      <c r="AD69" s="553"/>
      <c r="AE69" s="553"/>
      <c r="AF69" s="553"/>
      <c r="AG69" s="553"/>
      <c r="AH69" s="553"/>
      <c r="AI69" s="553"/>
      <c r="AJ69" s="553"/>
      <c r="AK69" s="553"/>
      <c r="AL69" s="553"/>
      <c r="AM69" s="553"/>
      <c r="AN69" s="554"/>
      <c r="AO69" s="137"/>
      <c r="AP69" s="154"/>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row>
    <row r="70" spans="5:135" s="20" customFormat="1" ht="14.25">
      <c r="E70" s="150"/>
      <c r="F70" s="137"/>
      <c r="G70" s="456"/>
      <c r="H70" s="457"/>
      <c r="I70" s="457"/>
      <c r="J70" s="457"/>
      <c r="K70" s="457"/>
      <c r="L70" s="457"/>
      <c r="M70" s="457"/>
      <c r="N70" s="457"/>
      <c r="O70" s="458"/>
      <c r="P70" s="555"/>
      <c r="Q70" s="556"/>
      <c r="R70" s="556"/>
      <c r="S70" s="556"/>
      <c r="T70" s="556"/>
      <c r="U70" s="556"/>
      <c r="V70" s="556"/>
      <c r="W70" s="556"/>
      <c r="X70" s="556"/>
      <c r="Y70" s="556"/>
      <c r="Z70" s="556"/>
      <c r="AA70" s="556"/>
      <c r="AB70" s="556"/>
      <c r="AC70" s="556"/>
      <c r="AD70" s="556"/>
      <c r="AE70" s="556"/>
      <c r="AF70" s="556"/>
      <c r="AG70" s="556"/>
      <c r="AH70" s="556"/>
      <c r="AI70" s="556"/>
      <c r="AJ70" s="556"/>
      <c r="AK70" s="556"/>
      <c r="AL70" s="556"/>
      <c r="AM70" s="556"/>
      <c r="AN70" s="557"/>
      <c r="AO70" s="137"/>
      <c r="AP70" s="154"/>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row>
    <row r="71" spans="5:135" s="20" customFormat="1" ht="14.25" customHeight="1">
      <c r="E71" s="150"/>
      <c r="F71" s="137"/>
      <c r="G71" s="440" t="s">
        <v>231</v>
      </c>
      <c r="H71" s="454"/>
      <c r="I71" s="454"/>
      <c r="J71" s="454"/>
      <c r="K71" s="454"/>
      <c r="L71" s="454"/>
      <c r="M71" s="454"/>
      <c r="N71" s="454"/>
      <c r="O71" s="455"/>
      <c r="P71" s="484" t="str">
        <f>IF(申請情報入力!$M$6="","",申請情報入力!$M$6)</f>
        <v/>
      </c>
      <c r="Q71" s="463"/>
      <c r="R71" s="463"/>
      <c r="S71" s="463"/>
      <c r="T71" s="463"/>
      <c r="U71" s="463"/>
      <c r="V71" s="463"/>
      <c r="W71" s="545" t="s">
        <v>32</v>
      </c>
      <c r="X71" s="545"/>
      <c r="Y71" s="545"/>
      <c r="Z71" s="155"/>
      <c r="AA71" s="155"/>
      <c r="AB71" s="155"/>
      <c r="AC71" s="155"/>
      <c r="AD71" s="155"/>
      <c r="AE71" s="155"/>
      <c r="AF71" s="155"/>
      <c r="AG71" s="155"/>
      <c r="AH71" s="155"/>
      <c r="AI71" s="155"/>
      <c r="AJ71" s="155"/>
      <c r="AK71" s="155"/>
      <c r="AL71" s="432"/>
      <c r="AM71" s="432"/>
      <c r="AN71" s="433"/>
      <c r="AO71" s="137"/>
      <c r="AP71" s="154"/>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row>
    <row r="72" spans="5:135" s="20" customFormat="1" ht="14.25">
      <c r="E72" s="150"/>
      <c r="F72" s="137"/>
      <c r="G72" s="456"/>
      <c r="H72" s="457"/>
      <c r="I72" s="457"/>
      <c r="J72" s="457"/>
      <c r="K72" s="457"/>
      <c r="L72" s="457"/>
      <c r="M72" s="457"/>
      <c r="N72" s="457"/>
      <c r="O72" s="458"/>
      <c r="P72" s="485"/>
      <c r="Q72" s="464"/>
      <c r="R72" s="464"/>
      <c r="S72" s="464"/>
      <c r="T72" s="464"/>
      <c r="U72" s="464"/>
      <c r="V72" s="464"/>
      <c r="W72" s="546"/>
      <c r="X72" s="546"/>
      <c r="Y72" s="546"/>
      <c r="Z72" s="157"/>
      <c r="AA72" s="157"/>
      <c r="AB72" s="157"/>
      <c r="AC72" s="157"/>
      <c r="AD72" s="157"/>
      <c r="AE72" s="157"/>
      <c r="AF72" s="157"/>
      <c r="AG72" s="157"/>
      <c r="AH72" s="157"/>
      <c r="AI72" s="157"/>
      <c r="AJ72" s="157"/>
      <c r="AK72" s="157"/>
      <c r="AL72" s="438"/>
      <c r="AM72" s="438"/>
      <c r="AN72" s="439"/>
      <c r="AO72" s="137"/>
      <c r="AP72" s="154"/>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row>
    <row r="73" spans="5:135" s="20" customFormat="1" ht="14.25">
      <c r="E73" s="150"/>
      <c r="F73" s="137"/>
      <c r="G73" s="431" t="s">
        <v>187</v>
      </c>
      <c r="H73" s="432"/>
      <c r="I73" s="432"/>
      <c r="J73" s="432"/>
      <c r="K73" s="432"/>
      <c r="L73" s="432"/>
      <c r="M73" s="432"/>
      <c r="N73" s="432"/>
      <c r="O73" s="433"/>
      <c r="P73" s="440" t="s">
        <v>247</v>
      </c>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5"/>
      <c r="AO73" s="137"/>
      <c r="AP73" s="154"/>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row>
    <row r="74" spans="5:135" s="20" customFormat="1" ht="14.25">
      <c r="E74" s="150"/>
      <c r="F74" s="137"/>
      <c r="G74" s="434"/>
      <c r="H74" s="435"/>
      <c r="I74" s="435"/>
      <c r="J74" s="435"/>
      <c r="K74" s="435"/>
      <c r="L74" s="435"/>
      <c r="M74" s="435"/>
      <c r="N74" s="435"/>
      <c r="O74" s="436"/>
      <c r="P74" s="54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548"/>
      <c r="AO74" s="137"/>
      <c r="AP74" s="154"/>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row>
    <row r="75" spans="5:135" s="20" customFormat="1" ht="14.25">
      <c r="E75" s="150"/>
      <c r="F75" s="137"/>
      <c r="G75" s="434"/>
      <c r="H75" s="435"/>
      <c r="I75" s="435"/>
      <c r="J75" s="435"/>
      <c r="K75" s="435"/>
      <c r="L75" s="435"/>
      <c r="M75" s="435"/>
      <c r="N75" s="435"/>
      <c r="O75" s="436"/>
      <c r="P75" s="54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548"/>
      <c r="AO75" s="137"/>
      <c r="AP75" s="154"/>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row>
    <row r="76" spans="5:135" s="20" customFormat="1" ht="14.25">
      <c r="E76" s="150"/>
      <c r="F76" s="137"/>
      <c r="G76" s="434"/>
      <c r="H76" s="435"/>
      <c r="I76" s="435"/>
      <c r="J76" s="435"/>
      <c r="K76" s="435"/>
      <c r="L76" s="435"/>
      <c r="M76" s="435"/>
      <c r="N76" s="435"/>
      <c r="O76" s="436"/>
      <c r="P76" s="54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548"/>
      <c r="AO76" s="137"/>
      <c r="AP76" s="154"/>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row>
    <row r="77" spans="5:135" s="20" customFormat="1" ht="14.25">
      <c r="E77" s="150"/>
      <c r="F77" s="137"/>
      <c r="G77" s="434"/>
      <c r="H77" s="435"/>
      <c r="I77" s="435"/>
      <c r="J77" s="435"/>
      <c r="K77" s="435"/>
      <c r="L77" s="435"/>
      <c r="M77" s="435"/>
      <c r="N77" s="435"/>
      <c r="O77" s="436"/>
      <c r="P77" s="54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548"/>
      <c r="AO77" s="137"/>
      <c r="AP77" s="154"/>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row>
    <row r="78" spans="5:135" s="20" customFormat="1" ht="14.25">
      <c r="E78" s="150"/>
      <c r="F78" s="137"/>
      <c r="G78" s="434"/>
      <c r="H78" s="435"/>
      <c r="I78" s="435"/>
      <c r="J78" s="435"/>
      <c r="K78" s="435"/>
      <c r="L78" s="435"/>
      <c r="M78" s="435"/>
      <c r="N78" s="435"/>
      <c r="O78" s="436"/>
      <c r="P78" s="54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548"/>
      <c r="AO78" s="137"/>
      <c r="AP78" s="154"/>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row>
    <row r="79" spans="5:135" s="20" customFormat="1" ht="14.25">
      <c r="E79" s="150"/>
      <c r="F79" s="137"/>
      <c r="G79" s="434"/>
      <c r="H79" s="435"/>
      <c r="I79" s="435"/>
      <c r="J79" s="435"/>
      <c r="K79" s="435"/>
      <c r="L79" s="435"/>
      <c r="M79" s="435"/>
      <c r="N79" s="435"/>
      <c r="O79" s="436"/>
      <c r="P79" s="54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548"/>
      <c r="AO79" s="137"/>
      <c r="AP79" s="154"/>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row>
    <row r="80" spans="5:135" s="20" customFormat="1" ht="14.25">
      <c r="E80" s="150"/>
      <c r="F80" s="137"/>
      <c r="G80" s="434"/>
      <c r="H80" s="435"/>
      <c r="I80" s="435"/>
      <c r="J80" s="435"/>
      <c r="K80" s="435"/>
      <c r="L80" s="435"/>
      <c r="M80" s="435"/>
      <c r="N80" s="435"/>
      <c r="O80" s="436"/>
      <c r="P80" s="54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548"/>
      <c r="AO80" s="137"/>
      <c r="AP80" s="154"/>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row>
    <row r="81" spans="1:135" s="20" customFormat="1" ht="14.25">
      <c r="E81" s="150"/>
      <c r="F81" s="137"/>
      <c r="G81" s="434"/>
      <c r="H81" s="435"/>
      <c r="I81" s="435"/>
      <c r="J81" s="435"/>
      <c r="K81" s="435"/>
      <c r="L81" s="435"/>
      <c r="M81" s="435"/>
      <c r="N81" s="435"/>
      <c r="O81" s="436"/>
      <c r="P81" s="54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548"/>
      <c r="AO81" s="137"/>
      <c r="AP81" s="154"/>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row>
    <row r="82" spans="1:135" s="20" customFormat="1" ht="14.25">
      <c r="E82" s="150"/>
      <c r="F82" s="137"/>
      <c r="G82" s="434"/>
      <c r="H82" s="435"/>
      <c r="I82" s="435"/>
      <c r="J82" s="435"/>
      <c r="K82" s="435"/>
      <c r="L82" s="435"/>
      <c r="M82" s="435"/>
      <c r="N82" s="435"/>
      <c r="O82" s="436"/>
      <c r="P82" s="54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548"/>
      <c r="AO82" s="137"/>
      <c r="AP82" s="154"/>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row>
    <row r="83" spans="1:135" s="20" customFormat="1" ht="14.25">
      <c r="E83" s="150"/>
      <c r="F83" s="137"/>
      <c r="G83" s="434"/>
      <c r="H83" s="435"/>
      <c r="I83" s="435"/>
      <c r="J83" s="435"/>
      <c r="K83" s="435"/>
      <c r="L83" s="435"/>
      <c r="M83" s="435"/>
      <c r="N83" s="435"/>
      <c r="O83" s="436"/>
      <c r="P83" s="54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548"/>
      <c r="AO83" s="137"/>
      <c r="AP83" s="154"/>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row>
    <row r="84" spans="1:135" s="20" customFormat="1" ht="14.25">
      <c r="E84" s="150"/>
      <c r="F84" s="137"/>
      <c r="G84" s="434"/>
      <c r="H84" s="435"/>
      <c r="I84" s="435"/>
      <c r="J84" s="435"/>
      <c r="K84" s="435"/>
      <c r="L84" s="435"/>
      <c r="M84" s="435"/>
      <c r="N84" s="435"/>
      <c r="O84" s="436"/>
      <c r="P84" s="54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548"/>
      <c r="AO84" s="137"/>
      <c r="AP84" s="154"/>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row>
    <row r="85" spans="1:135" s="20" customFormat="1" ht="14.25">
      <c r="E85" s="150"/>
      <c r="F85" s="137"/>
      <c r="G85" s="437"/>
      <c r="H85" s="438"/>
      <c r="I85" s="438"/>
      <c r="J85" s="438"/>
      <c r="K85" s="438"/>
      <c r="L85" s="438"/>
      <c r="M85" s="438"/>
      <c r="N85" s="438"/>
      <c r="O85" s="439"/>
      <c r="P85" s="456"/>
      <c r="Q85" s="457"/>
      <c r="R85" s="457"/>
      <c r="S85" s="457"/>
      <c r="T85" s="457"/>
      <c r="U85" s="457"/>
      <c r="V85" s="457"/>
      <c r="W85" s="457"/>
      <c r="X85" s="457"/>
      <c r="Y85" s="457"/>
      <c r="Z85" s="457"/>
      <c r="AA85" s="457"/>
      <c r="AB85" s="457"/>
      <c r="AC85" s="457"/>
      <c r="AD85" s="457"/>
      <c r="AE85" s="457"/>
      <c r="AF85" s="457"/>
      <c r="AG85" s="457"/>
      <c r="AH85" s="457"/>
      <c r="AI85" s="457"/>
      <c r="AJ85" s="457"/>
      <c r="AK85" s="457"/>
      <c r="AL85" s="457"/>
      <c r="AM85" s="457"/>
      <c r="AN85" s="458"/>
      <c r="AO85" s="137"/>
      <c r="AP85" s="154"/>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row>
    <row r="86" spans="1:135" s="14" customFormat="1" ht="19.5" customHeight="1">
      <c r="A86" s="13"/>
      <c r="B86" s="13"/>
      <c r="C86" s="13"/>
      <c r="D86" s="13"/>
      <c r="E86" s="183"/>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84"/>
    </row>
    <row r="87" spans="1:135" s="14" customFormat="1" ht="13.5" customHeight="1">
      <c r="A87" s="13"/>
      <c r="B87" s="13"/>
      <c r="C87" s="13"/>
      <c r="D87" s="13"/>
      <c r="E87" s="183"/>
      <c r="F87" s="163"/>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84"/>
    </row>
    <row r="88" spans="1:135" s="14" customFormat="1">
      <c r="A88" s="13"/>
      <c r="B88" s="13"/>
      <c r="C88" s="13"/>
      <c r="D88" s="13"/>
      <c r="E88" s="18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84"/>
    </row>
    <row r="89" spans="1:135" s="14" customFormat="1" ht="13.15" thickBot="1">
      <c r="A89" s="13"/>
      <c r="B89" s="13"/>
      <c r="C89" s="13"/>
      <c r="D89" s="13"/>
      <c r="E89" s="200"/>
      <c r="F89" s="201"/>
      <c r="G89" s="20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c r="AO89" s="201"/>
      <c r="AP89" s="202"/>
    </row>
    <row r="90" spans="1:135" s="14" customFormat="1" ht="13.15" thickTop="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row>
    <row r="91" spans="1:135" s="14" customFormat="1" ht="13.15" thickBot="1">
      <c r="A91" s="13"/>
      <c r="B91" s="13"/>
      <c r="C91" s="13"/>
      <c r="D91" s="13"/>
      <c r="E91" s="105" t="s">
        <v>363</v>
      </c>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row>
    <row r="92" spans="1:135" s="14" customFormat="1" ht="13.15" thickTop="1">
      <c r="A92" s="13"/>
      <c r="B92" s="13"/>
      <c r="C92" s="13"/>
      <c r="D92" s="13"/>
      <c r="E92" s="194"/>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82"/>
    </row>
    <row r="93" spans="1:135" s="14" customFormat="1">
      <c r="A93" s="13"/>
      <c r="B93" s="13"/>
      <c r="C93" s="13"/>
      <c r="D93" s="13"/>
      <c r="E93" s="18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84"/>
    </row>
    <row r="94" spans="1:135" s="14" customFormat="1" ht="19.5" customHeight="1">
      <c r="A94" s="13"/>
      <c r="B94" s="13"/>
      <c r="C94" s="13"/>
      <c r="D94" s="13"/>
      <c r="E94" s="183"/>
      <c r="F94" s="163" t="s">
        <v>227</v>
      </c>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84"/>
    </row>
    <row r="95" spans="1:135" s="20" customFormat="1" ht="19.5" customHeight="1">
      <c r="E95" s="150"/>
      <c r="F95" s="430" t="s">
        <v>230</v>
      </c>
      <c r="G95" s="430"/>
      <c r="H95" s="430"/>
      <c r="I95" s="430"/>
      <c r="J95" s="430"/>
      <c r="K95" s="430"/>
      <c r="L95" s="430"/>
      <c r="M95" s="430"/>
      <c r="N95" s="430"/>
      <c r="O95" s="430"/>
      <c r="P95" s="430"/>
      <c r="Q95" s="430"/>
      <c r="R95" s="430"/>
      <c r="S95" s="430"/>
      <c r="T95" s="430"/>
      <c r="U95" s="430"/>
      <c r="V95" s="430"/>
      <c r="W95" s="430"/>
      <c r="X95" s="430"/>
      <c r="Y95" s="430"/>
      <c r="Z95" s="430"/>
      <c r="AA95" s="430"/>
      <c r="AB95" s="430"/>
      <c r="AC95" s="430"/>
      <c r="AD95" s="430"/>
      <c r="AE95" s="430"/>
      <c r="AF95" s="430"/>
      <c r="AG95" s="430"/>
      <c r="AH95" s="430"/>
      <c r="AI95" s="430"/>
      <c r="AJ95" s="430"/>
      <c r="AK95" s="430"/>
      <c r="AL95" s="430"/>
      <c r="AM95" s="430"/>
      <c r="AN95" s="430"/>
      <c r="AO95" s="430"/>
      <c r="AP95" s="164"/>
    </row>
    <row r="96" spans="1:135" s="14" customFormat="1" ht="19.5" customHeight="1">
      <c r="A96" s="13"/>
      <c r="B96" s="13"/>
      <c r="C96" s="13"/>
      <c r="D96" s="13"/>
      <c r="E96" s="183"/>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84"/>
    </row>
    <row r="97" spans="1:42" s="14" customFormat="1" ht="19.5" customHeight="1">
      <c r="A97" s="13"/>
      <c r="B97" s="13"/>
      <c r="C97" s="13"/>
      <c r="D97" s="13"/>
      <c r="E97" s="183"/>
      <c r="F97" s="163"/>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c r="AK97" s="199"/>
      <c r="AL97" s="199"/>
      <c r="AM97" s="199"/>
      <c r="AN97" s="199"/>
      <c r="AO97" s="199"/>
      <c r="AP97" s="184"/>
    </row>
    <row r="98" spans="1:42" s="14" customFormat="1" ht="19.5" customHeight="1">
      <c r="A98" s="13"/>
      <c r="B98" s="13"/>
      <c r="C98" s="13"/>
      <c r="D98" s="13"/>
      <c r="E98" s="18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184"/>
    </row>
    <row r="99" spans="1:42" s="20" customFormat="1" ht="15" customHeight="1">
      <c r="E99" s="150"/>
      <c r="F99" s="163"/>
      <c r="G99" s="163" t="s">
        <v>46</v>
      </c>
      <c r="H99" s="165"/>
      <c r="I99" s="392" t="s">
        <v>47</v>
      </c>
      <c r="J99" s="392"/>
      <c r="K99" s="392"/>
      <c r="L99" s="392"/>
      <c r="M99" s="392"/>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64"/>
    </row>
    <row r="100" spans="1:42" s="20" customFormat="1" ht="14.25">
      <c r="E100" s="150"/>
      <c r="F100" s="163"/>
      <c r="G100" s="163"/>
      <c r="H100" s="163"/>
      <c r="I100" s="418" t="str">
        <f>IF(申請情報入力!$E$6="","",申請情報入力!$E$6)</f>
        <v/>
      </c>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418"/>
      <c r="AL100" s="418"/>
      <c r="AM100" s="418"/>
      <c r="AN100" s="418"/>
      <c r="AO100" s="163"/>
      <c r="AP100" s="164"/>
    </row>
    <row r="101" spans="1:42" s="20" customFormat="1" ht="14.25">
      <c r="E101" s="150"/>
      <c r="F101" s="163"/>
      <c r="G101" s="163"/>
      <c r="H101" s="163"/>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163"/>
      <c r="AP101" s="164"/>
    </row>
    <row r="102" spans="1:42" s="14" customFormat="1" ht="13.5" customHeight="1">
      <c r="A102" s="13"/>
      <c r="B102" s="13"/>
      <c r="C102" s="13"/>
      <c r="D102" s="13"/>
      <c r="E102" s="18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37"/>
      <c r="AE102" s="137"/>
      <c r="AF102" s="137"/>
      <c r="AG102" s="137"/>
      <c r="AH102" s="137"/>
      <c r="AI102" s="137"/>
      <c r="AJ102" s="137"/>
      <c r="AK102" s="137"/>
      <c r="AL102" s="137"/>
      <c r="AM102" s="137"/>
      <c r="AN102" s="137"/>
      <c r="AO102" s="185"/>
      <c r="AP102" s="184"/>
    </row>
    <row r="103" spans="1:42" s="14" customFormat="1" ht="19.5" customHeight="1">
      <c r="A103" s="13"/>
      <c r="B103" s="13"/>
      <c r="C103" s="13"/>
      <c r="D103" s="13"/>
      <c r="E103" s="183"/>
      <c r="F103" s="163"/>
      <c r="G103" s="163" t="s">
        <v>76</v>
      </c>
      <c r="H103" s="163"/>
      <c r="I103" s="392" t="s">
        <v>49</v>
      </c>
      <c r="J103" s="392"/>
      <c r="K103" s="392"/>
      <c r="L103" s="392"/>
      <c r="M103" s="392"/>
      <c r="N103" s="392"/>
      <c r="O103" s="392"/>
      <c r="P103" s="392"/>
      <c r="Q103" s="392"/>
      <c r="R103" s="392"/>
      <c r="S103" s="392"/>
      <c r="T103" s="392"/>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84"/>
    </row>
    <row r="104" spans="1:42" s="14" customFormat="1" ht="11.25" customHeight="1">
      <c r="A104" s="13"/>
      <c r="B104" s="13"/>
      <c r="C104" s="13"/>
      <c r="D104" s="13"/>
      <c r="E104" s="183"/>
      <c r="F104" s="163"/>
      <c r="G104" s="163"/>
      <c r="H104" s="390" t="s">
        <v>344</v>
      </c>
      <c r="I104" s="353"/>
      <c r="J104" s="353"/>
      <c r="K104" s="353"/>
      <c r="L104" s="353"/>
      <c r="M104" s="353"/>
      <c r="N104" s="353"/>
      <c r="O104" s="391"/>
      <c r="P104" s="441" t="str">
        <f>IF(申請情報入力!$Q$6="本人","○","")</f>
        <v/>
      </c>
      <c r="Q104" s="395"/>
      <c r="R104" s="388" t="s">
        <v>189</v>
      </c>
      <c r="S104" s="388"/>
      <c r="T104" s="388"/>
      <c r="U104" s="388"/>
      <c r="V104" s="388"/>
      <c r="W104" s="167"/>
      <c r="X104" s="167"/>
      <c r="Y104" s="167"/>
      <c r="Z104" s="395" t="str">
        <f>IF(申請情報入力!$Q$6="共有","○","")</f>
        <v/>
      </c>
      <c r="AA104" s="395"/>
      <c r="AB104" s="395" t="s">
        <v>190</v>
      </c>
      <c r="AC104" s="395"/>
      <c r="AD104" s="395"/>
      <c r="AE104" s="395"/>
      <c r="AF104" s="353" t="s">
        <v>50</v>
      </c>
      <c r="AG104" s="423" t="str">
        <f>IF(申請情報入力!$R$6="","",申請情報入力!$R$6)</f>
        <v/>
      </c>
      <c r="AH104" s="423"/>
      <c r="AI104" s="353" t="s">
        <v>51</v>
      </c>
      <c r="AJ104" s="353"/>
      <c r="AK104" s="425" t="s">
        <v>52</v>
      </c>
      <c r="AL104" s="425"/>
      <c r="AM104" s="425"/>
      <c r="AN104" s="426"/>
      <c r="AO104" s="185"/>
      <c r="AP104" s="184"/>
    </row>
    <row r="105" spans="1:42" s="14" customFormat="1" ht="11.25" customHeight="1">
      <c r="A105" s="13"/>
      <c r="B105" s="13"/>
      <c r="C105" s="13"/>
      <c r="D105" s="13"/>
      <c r="E105" s="183"/>
      <c r="F105" s="163"/>
      <c r="G105" s="163"/>
      <c r="H105" s="327"/>
      <c r="I105" s="328"/>
      <c r="J105" s="328"/>
      <c r="K105" s="328"/>
      <c r="L105" s="328"/>
      <c r="M105" s="328"/>
      <c r="N105" s="328"/>
      <c r="O105" s="329"/>
      <c r="P105" s="442"/>
      <c r="Q105" s="422"/>
      <c r="R105" s="338"/>
      <c r="S105" s="338"/>
      <c r="T105" s="338"/>
      <c r="U105" s="338"/>
      <c r="V105" s="338"/>
      <c r="W105" s="169"/>
      <c r="X105" s="169"/>
      <c r="Y105" s="169"/>
      <c r="Z105" s="422"/>
      <c r="AA105" s="422"/>
      <c r="AB105" s="422"/>
      <c r="AC105" s="422"/>
      <c r="AD105" s="422"/>
      <c r="AE105" s="422"/>
      <c r="AF105" s="328"/>
      <c r="AG105" s="424"/>
      <c r="AH105" s="424"/>
      <c r="AI105" s="328"/>
      <c r="AJ105" s="328"/>
      <c r="AK105" s="427"/>
      <c r="AL105" s="427"/>
      <c r="AM105" s="427"/>
      <c r="AN105" s="428"/>
      <c r="AO105" s="185"/>
      <c r="AP105" s="184"/>
    </row>
    <row r="106" spans="1:42" s="14" customFormat="1" ht="11.25" customHeight="1">
      <c r="A106" s="13"/>
      <c r="B106" s="13"/>
      <c r="C106" s="13"/>
      <c r="D106" s="13"/>
      <c r="E106" s="183"/>
      <c r="F106" s="163"/>
      <c r="G106" s="163"/>
      <c r="H106" s="390" t="s">
        <v>343</v>
      </c>
      <c r="I106" s="353"/>
      <c r="J106" s="353"/>
      <c r="K106" s="353"/>
      <c r="L106" s="353"/>
      <c r="M106" s="353"/>
      <c r="N106" s="353"/>
      <c r="O106" s="391"/>
      <c r="P106" s="395" t="str">
        <f>IF(申請情報入力!$S$6="専用住宅","○","")</f>
        <v/>
      </c>
      <c r="Q106" s="395"/>
      <c r="R106" s="353" t="s">
        <v>191</v>
      </c>
      <c r="S106" s="353"/>
      <c r="T106" s="353"/>
      <c r="U106" s="353"/>
      <c r="V106" s="353"/>
      <c r="W106" s="443"/>
      <c r="X106" s="352" t="s">
        <v>77</v>
      </c>
      <c r="Y106" s="353"/>
      <c r="Z106" s="353"/>
      <c r="AA106" s="353"/>
      <c r="AB106" s="353"/>
      <c r="AC106" s="353"/>
      <c r="AD106" s="353"/>
      <c r="AE106" s="353"/>
      <c r="AF106" s="353"/>
      <c r="AG106" s="354"/>
      <c r="AH106" s="357" t="str">
        <f>IF(申請情報入力!$T$6="","",申請情報入力!$T$6)</f>
        <v/>
      </c>
      <c r="AI106" s="358"/>
      <c r="AJ106" s="358"/>
      <c r="AK106" s="358"/>
      <c r="AL106" s="358"/>
      <c r="AM106" s="363" t="s">
        <v>78</v>
      </c>
      <c r="AN106" s="364"/>
      <c r="AO106" s="185"/>
      <c r="AP106" s="184"/>
    </row>
    <row r="107" spans="1:42" s="14" customFormat="1" ht="11.25" customHeight="1">
      <c r="A107" s="13"/>
      <c r="B107" s="13"/>
      <c r="C107" s="13"/>
      <c r="D107" s="13"/>
      <c r="E107" s="183"/>
      <c r="F107" s="163"/>
      <c r="G107" s="163"/>
      <c r="H107" s="324"/>
      <c r="I107" s="325"/>
      <c r="J107" s="325"/>
      <c r="K107" s="325"/>
      <c r="L107" s="325"/>
      <c r="M107" s="325"/>
      <c r="N107" s="325"/>
      <c r="O107" s="326"/>
      <c r="P107" s="373"/>
      <c r="Q107" s="373"/>
      <c r="R107" s="325"/>
      <c r="S107" s="325"/>
      <c r="T107" s="325"/>
      <c r="U107" s="325"/>
      <c r="V107" s="325"/>
      <c r="W107" s="376"/>
      <c r="X107" s="355"/>
      <c r="Y107" s="325"/>
      <c r="Z107" s="325"/>
      <c r="AA107" s="325"/>
      <c r="AB107" s="325"/>
      <c r="AC107" s="325"/>
      <c r="AD107" s="325"/>
      <c r="AE107" s="325"/>
      <c r="AF107" s="325"/>
      <c r="AG107" s="356"/>
      <c r="AH107" s="359"/>
      <c r="AI107" s="360"/>
      <c r="AJ107" s="360"/>
      <c r="AK107" s="360"/>
      <c r="AL107" s="360"/>
      <c r="AM107" s="365"/>
      <c r="AN107" s="366"/>
      <c r="AO107" s="185"/>
      <c r="AP107" s="184"/>
    </row>
    <row r="108" spans="1:42" s="14" customFormat="1" ht="11.25" customHeight="1">
      <c r="A108" s="13"/>
      <c r="B108" s="13"/>
      <c r="C108" s="13"/>
      <c r="D108" s="13"/>
      <c r="E108" s="183"/>
      <c r="F108" s="163"/>
      <c r="G108" s="163"/>
      <c r="H108" s="324"/>
      <c r="I108" s="325"/>
      <c r="J108" s="325"/>
      <c r="K108" s="325"/>
      <c r="L108" s="325"/>
      <c r="M108" s="325"/>
      <c r="N108" s="325"/>
      <c r="O108" s="326"/>
      <c r="P108" s="373"/>
      <c r="Q108" s="373"/>
      <c r="R108" s="325"/>
      <c r="S108" s="325"/>
      <c r="T108" s="325"/>
      <c r="U108" s="325"/>
      <c r="V108" s="325"/>
      <c r="W108" s="376"/>
      <c r="X108" s="355" t="s">
        <v>80</v>
      </c>
      <c r="Y108" s="325"/>
      <c r="Z108" s="325"/>
      <c r="AA108" s="325"/>
      <c r="AB108" s="325"/>
      <c r="AC108" s="325"/>
      <c r="AD108" s="325"/>
      <c r="AE108" s="325"/>
      <c r="AF108" s="325"/>
      <c r="AG108" s="356"/>
      <c r="AH108" s="359"/>
      <c r="AI108" s="360"/>
      <c r="AJ108" s="360"/>
      <c r="AK108" s="360"/>
      <c r="AL108" s="360"/>
      <c r="AM108" s="365"/>
      <c r="AN108" s="366"/>
      <c r="AO108" s="185"/>
      <c r="AP108" s="184"/>
    </row>
    <row r="109" spans="1:42" s="14" customFormat="1" ht="11.25" customHeight="1">
      <c r="A109" s="13"/>
      <c r="B109" s="13"/>
      <c r="C109" s="13"/>
      <c r="D109" s="13"/>
      <c r="E109" s="183"/>
      <c r="F109" s="163"/>
      <c r="G109" s="163"/>
      <c r="H109" s="324"/>
      <c r="I109" s="325"/>
      <c r="J109" s="325"/>
      <c r="K109" s="325"/>
      <c r="L109" s="325"/>
      <c r="M109" s="325"/>
      <c r="N109" s="325"/>
      <c r="O109" s="326"/>
      <c r="P109" s="373"/>
      <c r="Q109" s="373"/>
      <c r="R109" s="325"/>
      <c r="S109" s="325"/>
      <c r="T109" s="325"/>
      <c r="U109" s="325"/>
      <c r="V109" s="325"/>
      <c r="W109" s="376"/>
      <c r="X109" s="369"/>
      <c r="Y109" s="370"/>
      <c r="Z109" s="370"/>
      <c r="AA109" s="370"/>
      <c r="AB109" s="370"/>
      <c r="AC109" s="370"/>
      <c r="AD109" s="370"/>
      <c r="AE109" s="370"/>
      <c r="AF109" s="370"/>
      <c r="AG109" s="371"/>
      <c r="AH109" s="361"/>
      <c r="AI109" s="362"/>
      <c r="AJ109" s="362"/>
      <c r="AK109" s="362"/>
      <c r="AL109" s="362"/>
      <c r="AM109" s="367"/>
      <c r="AN109" s="368"/>
      <c r="AO109" s="185"/>
      <c r="AP109" s="184"/>
    </row>
    <row r="110" spans="1:42" s="14" customFormat="1" ht="11.25" customHeight="1">
      <c r="A110" s="13"/>
      <c r="B110" s="13"/>
      <c r="C110" s="13"/>
      <c r="D110" s="13"/>
      <c r="E110" s="183"/>
      <c r="F110" s="163"/>
      <c r="G110" s="163"/>
      <c r="H110" s="324"/>
      <c r="I110" s="325"/>
      <c r="J110" s="325"/>
      <c r="K110" s="325"/>
      <c r="L110" s="325"/>
      <c r="M110" s="325"/>
      <c r="N110" s="325"/>
      <c r="O110" s="326"/>
      <c r="P110" s="372" t="str">
        <f>IF(申請情報入力!$S$6="併用住宅","○","")</f>
        <v/>
      </c>
      <c r="Q110" s="372"/>
      <c r="R110" s="374" t="s">
        <v>192</v>
      </c>
      <c r="S110" s="374"/>
      <c r="T110" s="374"/>
      <c r="U110" s="374"/>
      <c r="V110" s="374"/>
      <c r="W110" s="375"/>
      <c r="X110" s="377" t="s">
        <v>79</v>
      </c>
      <c r="Y110" s="374"/>
      <c r="Z110" s="374"/>
      <c r="AA110" s="374"/>
      <c r="AB110" s="374"/>
      <c r="AC110" s="374"/>
      <c r="AD110" s="374"/>
      <c r="AE110" s="374"/>
      <c r="AF110" s="374"/>
      <c r="AG110" s="378"/>
      <c r="AH110" s="379" t="str">
        <f>IF(申請情報入力!$U$6="","",申請情報入力!$U$6)</f>
        <v/>
      </c>
      <c r="AI110" s="380"/>
      <c r="AJ110" s="380"/>
      <c r="AK110" s="380"/>
      <c r="AL110" s="380"/>
      <c r="AM110" s="465" t="s">
        <v>78</v>
      </c>
      <c r="AN110" s="466"/>
      <c r="AO110" s="185"/>
      <c r="AP110" s="184"/>
    </row>
    <row r="111" spans="1:42" s="14" customFormat="1" ht="11.25" customHeight="1">
      <c r="A111" s="13"/>
      <c r="B111" s="13"/>
      <c r="C111" s="13"/>
      <c r="D111" s="13"/>
      <c r="E111" s="183"/>
      <c r="F111" s="163"/>
      <c r="G111" s="163"/>
      <c r="H111" s="324"/>
      <c r="I111" s="325"/>
      <c r="J111" s="325"/>
      <c r="K111" s="325"/>
      <c r="L111" s="325"/>
      <c r="M111" s="325"/>
      <c r="N111" s="325"/>
      <c r="O111" s="326"/>
      <c r="P111" s="373"/>
      <c r="Q111" s="373"/>
      <c r="R111" s="325"/>
      <c r="S111" s="325"/>
      <c r="T111" s="325"/>
      <c r="U111" s="325"/>
      <c r="V111" s="325"/>
      <c r="W111" s="376"/>
      <c r="X111" s="369"/>
      <c r="Y111" s="370"/>
      <c r="Z111" s="370"/>
      <c r="AA111" s="370"/>
      <c r="AB111" s="370"/>
      <c r="AC111" s="370"/>
      <c r="AD111" s="370"/>
      <c r="AE111" s="370"/>
      <c r="AF111" s="370"/>
      <c r="AG111" s="371"/>
      <c r="AH111" s="361"/>
      <c r="AI111" s="362"/>
      <c r="AJ111" s="362"/>
      <c r="AK111" s="362"/>
      <c r="AL111" s="362"/>
      <c r="AM111" s="367"/>
      <c r="AN111" s="368"/>
      <c r="AO111" s="185"/>
      <c r="AP111" s="184"/>
    </row>
    <row r="112" spans="1:42" s="14" customFormat="1" ht="11.25" customHeight="1">
      <c r="A112" s="13"/>
      <c r="B112" s="13"/>
      <c r="C112" s="13"/>
      <c r="D112" s="13"/>
      <c r="E112" s="183"/>
      <c r="F112" s="163"/>
      <c r="G112" s="163"/>
      <c r="H112" s="324"/>
      <c r="I112" s="325"/>
      <c r="J112" s="325"/>
      <c r="K112" s="325"/>
      <c r="L112" s="325"/>
      <c r="M112" s="325"/>
      <c r="N112" s="325"/>
      <c r="O112" s="326"/>
      <c r="P112" s="373"/>
      <c r="Q112" s="373"/>
      <c r="R112" s="325"/>
      <c r="S112" s="325"/>
      <c r="T112" s="325"/>
      <c r="U112" s="325"/>
      <c r="V112" s="325"/>
      <c r="W112" s="376"/>
      <c r="X112" s="355" t="s">
        <v>77</v>
      </c>
      <c r="Y112" s="325"/>
      <c r="Z112" s="325"/>
      <c r="AA112" s="325"/>
      <c r="AB112" s="325"/>
      <c r="AC112" s="325"/>
      <c r="AD112" s="325"/>
      <c r="AE112" s="325"/>
      <c r="AF112" s="325"/>
      <c r="AG112" s="356"/>
      <c r="AH112" s="467" t="s">
        <v>83</v>
      </c>
      <c r="AI112" s="468"/>
      <c r="AJ112" s="468"/>
      <c r="AK112" s="468"/>
      <c r="AL112" s="468"/>
      <c r="AM112" s="468"/>
      <c r="AN112" s="469"/>
      <c r="AO112" s="185"/>
      <c r="AP112" s="184"/>
    </row>
    <row r="113" spans="1:42" s="14" customFormat="1" ht="11.25" customHeight="1">
      <c r="A113" s="13"/>
      <c r="B113" s="13"/>
      <c r="C113" s="13"/>
      <c r="D113" s="13"/>
      <c r="E113" s="183"/>
      <c r="F113" s="163"/>
      <c r="G113" s="163"/>
      <c r="H113" s="324"/>
      <c r="I113" s="325"/>
      <c r="J113" s="325"/>
      <c r="K113" s="325"/>
      <c r="L113" s="325"/>
      <c r="M113" s="325"/>
      <c r="N113" s="325"/>
      <c r="O113" s="326"/>
      <c r="P113" s="373"/>
      <c r="Q113" s="373"/>
      <c r="R113" s="325"/>
      <c r="S113" s="325"/>
      <c r="T113" s="325"/>
      <c r="U113" s="325"/>
      <c r="V113" s="325"/>
      <c r="W113" s="376"/>
      <c r="X113" s="355"/>
      <c r="Y113" s="325"/>
      <c r="Z113" s="325"/>
      <c r="AA113" s="325"/>
      <c r="AB113" s="325"/>
      <c r="AC113" s="325"/>
      <c r="AD113" s="325"/>
      <c r="AE113" s="325"/>
      <c r="AF113" s="325"/>
      <c r="AG113" s="356"/>
      <c r="AH113" s="359" t="str">
        <f>IF(申請情報入力!$V$6="","",申請情報入力!$V$6)</f>
        <v/>
      </c>
      <c r="AI113" s="360"/>
      <c r="AJ113" s="360"/>
      <c r="AK113" s="360"/>
      <c r="AL113" s="360"/>
      <c r="AM113" s="365" t="s">
        <v>78</v>
      </c>
      <c r="AN113" s="366"/>
      <c r="AO113" s="185"/>
      <c r="AP113" s="184"/>
    </row>
    <row r="114" spans="1:42" s="14" customFormat="1" ht="11.25" customHeight="1">
      <c r="A114" s="13"/>
      <c r="B114" s="13"/>
      <c r="C114" s="13"/>
      <c r="D114" s="13"/>
      <c r="E114" s="183"/>
      <c r="F114" s="163"/>
      <c r="G114" s="163"/>
      <c r="H114" s="324"/>
      <c r="I114" s="325"/>
      <c r="J114" s="325"/>
      <c r="K114" s="325"/>
      <c r="L114" s="325"/>
      <c r="M114" s="325"/>
      <c r="N114" s="325"/>
      <c r="O114" s="326"/>
      <c r="P114" s="489" t="str">
        <f>IF(申請情報入力!$S$6="共同住宅","○","")</f>
        <v/>
      </c>
      <c r="Q114" s="372"/>
      <c r="R114" s="374" t="s">
        <v>193</v>
      </c>
      <c r="S114" s="374"/>
      <c r="T114" s="374"/>
      <c r="U114" s="374"/>
      <c r="V114" s="374"/>
      <c r="W114" s="375"/>
      <c r="X114" s="355" t="s">
        <v>81</v>
      </c>
      <c r="Y114" s="325"/>
      <c r="Z114" s="325"/>
      <c r="AA114" s="325"/>
      <c r="AB114" s="325"/>
      <c r="AC114" s="325"/>
      <c r="AD114" s="325"/>
      <c r="AE114" s="325"/>
      <c r="AF114" s="325"/>
      <c r="AG114" s="356"/>
      <c r="AH114" s="359"/>
      <c r="AI114" s="360"/>
      <c r="AJ114" s="360"/>
      <c r="AK114" s="360"/>
      <c r="AL114" s="360"/>
      <c r="AM114" s="365"/>
      <c r="AN114" s="366"/>
      <c r="AO114" s="185"/>
      <c r="AP114" s="184"/>
    </row>
    <row r="115" spans="1:42" s="14" customFormat="1" ht="11.25" customHeight="1">
      <c r="A115" s="13"/>
      <c r="B115" s="13"/>
      <c r="C115" s="13"/>
      <c r="D115" s="13"/>
      <c r="E115" s="183"/>
      <c r="F115" s="163"/>
      <c r="G115" s="163"/>
      <c r="H115" s="324"/>
      <c r="I115" s="325"/>
      <c r="J115" s="325"/>
      <c r="K115" s="325"/>
      <c r="L115" s="325"/>
      <c r="M115" s="325"/>
      <c r="N115" s="325"/>
      <c r="O115" s="326"/>
      <c r="P115" s="492"/>
      <c r="Q115" s="373"/>
      <c r="R115" s="325"/>
      <c r="S115" s="325"/>
      <c r="T115" s="325"/>
      <c r="U115" s="325"/>
      <c r="V115" s="325"/>
      <c r="W115" s="376"/>
      <c r="X115" s="369"/>
      <c r="Y115" s="370"/>
      <c r="Z115" s="370"/>
      <c r="AA115" s="370"/>
      <c r="AB115" s="370"/>
      <c r="AC115" s="370"/>
      <c r="AD115" s="370"/>
      <c r="AE115" s="370"/>
      <c r="AF115" s="370"/>
      <c r="AG115" s="371"/>
      <c r="AH115" s="361"/>
      <c r="AI115" s="362"/>
      <c r="AJ115" s="362"/>
      <c r="AK115" s="362"/>
      <c r="AL115" s="362"/>
      <c r="AM115" s="367"/>
      <c r="AN115" s="368"/>
      <c r="AO115" s="185"/>
      <c r="AP115" s="184"/>
    </row>
    <row r="116" spans="1:42" s="14" customFormat="1" ht="11.25" customHeight="1">
      <c r="A116" s="13"/>
      <c r="B116" s="13"/>
      <c r="C116" s="13"/>
      <c r="D116" s="13"/>
      <c r="E116" s="183"/>
      <c r="F116" s="163"/>
      <c r="G116" s="163"/>
      <c r="H116" s="324"/>
      <c r="I116" s="325"/>
      <c r="J116" s="325"/>
      <c r="K116" s="325"/>
      <c r="L116" s="325"/>
      <c r="M116" s="325"/>
      <c r="N116" s="325"/>
      <c r="O116" s="326"/>
      <c r="P116" s="492"/>
      <c r="Q116" s="373"/>
      <c r="R116" s="325"/>
      <c r="S116" s="325"/>
      <c r="T116" s="325"/>
      <c r="U116" s="325"/>
      <c r="V116" s="325"/>
      <c r="W116" s="376"/>
      <c r="X116" s="355" t="s">
        <v>82</v>
      </c>
      <c r="Y116" s="325"/>
      <c r="Z116" s="325"/>
      <c r="AA116" s="325"/>
      <c r="AB116" s="325"/>
      <c r="AC116" s="325"/>
      <c r="AD116" s="325"/>
      <c r="AE116" s="325"/>
      <c r="AF116" s="325"/>
      <c r="AG116" s="356"/>
      <c r="AH116" s="359" t="str">
        <f>IF($AH$106="","",SUM($AH$106,$AH$110,$AH$113))</f>
        <v/>
      </c>
      <c r="AI116" s="360"/>
      <c r="AJ116" s="360"/>
      <c r="AK116" s="360"/>
      <c r="AL116" s="360"/>
      <c r="AM116" s="365" t="s">
        <v>78</v>
      </c>
      <c r="AN116" s="366"/>
      <c r="AO116" s="185"/>
      <c r="AP116" s="184"/>
    </row>
    <row r="117" spans="1:42" s="14" customFormat="1" ht="11.25" customHeight="1">
      <c r="A117" s="13"/>
      <c r="B117" s="13"/>
      <c r="C117" s="13"/>
      <c r="D117" s="13"/>
      <c r="E117" s="183"/>
      <c r="F117" s="163"/>
      <c r="G117" s="163"/>
      <c r="H117" s="327"/>
      <c r="I117" s="328"/>
      <c r="J117" s="328"/>
      <c r="K117" s="328"/>
      <c r="L117" s="328"/>
      <c r="M117" s="328"/>
      <c r="N117" s="328"/>
      <c r="O117" s="329"/>
      <c r="P117" s="442"/>
      <c r="Q117" s="422"/>
      <c r="R117" s="328"/>
      <c r="S117" s="328"/>
      <c r="T117" s="328"/>
      <c r="U117" s="328"/>
      <c r="V117" s="328"/>
      <c r="W117" s="498"/>
      <c r="X117" s="448"/>
      <c r="Y117" s="328"/>
      <c r="Z117" s="328"/>
      <c r="AA117" s="328"/>
      <c r="AB117" s="328"/>
      <c r="AC117" s="328"/>
      <c r="AD117" s="328"/>
      <c r="AE117" s="328"/>
      <c r="AF117" s="328"/>
      <c r="AG117" s="413"/>
      <c r="AH117" s="503"/>
      <c r="AI117" s="504"/>
      <c r="AJ117" s="504"/>
      <c r="AK117" s="504"/>
      <c r="AL117" s="504"/>
      <c r="AM117" s="505"/>
      <c r="AN117" s="506"/>
      <c r="AO117" s="185"/>
      <c r="AP117" s="184"/>
    </row>
    <row r="118" spans="1:42" s="14" customFormat="1" ht="13.5" customHeight="1">
      <c r="A118" s="13"/>
      <c r="B118" s="13"/>
      <c r="C118" s="13"/>
      <c r="D118" s="13"/>
      <c r="E118" s="183"/>
      <c r="F118" s="176"/>
      <c r="G118" s="177"/>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7"/>
      <c r="AE118" s="177"/>
      <c r="AF118" s="177"/>
      <c r="AG118" s="177"/>
      <c r="AH118" s="177"/>
      <c r="AI118" s="177"/>
      <c r="AJ118" s="177"/>
      <c r="AK118" s="177"/>
      <c r="AL118" s="177"/>
      <c r="AM118" s="177"/>
      <c r="AN118" s="177"/>
      <c r="AO118" s="177"/>
      <c r="AP118" s="184"/>
    </row>
    <row r="119" spans="1:42" s="14" customFormat="1" ht="19.5" customHeight="1">
      <c r="A119" s="13"/>
      <c r="B119" s="13"/>
      <c r="C119" s="13"/>
      <c r="D119" s="13"/>
      <c r="E119" s="183"/>
      <c r="F119" s="163"/>
      <c r="G119" s="163" t="s">
        <v>54</v>
      </c>
      <c r="H119" s="165"/>
      <c r="I119" s="392" t="s">
        <v>150</v>
      </c>
      <c r="J119" s="392"/>
      <c r="K119" s="392"/>
      <c r="L119" s="392"/>
      <c r="M119" s="392"/>
      <c r="N119" s="392"/>
      <c r="O119" s="163"/>
      <c r="P119" s="163"/>
      <c r="Q119" s="163"/>
      <c r="R119" s="163"/>
      <c r="S119" s="163"/>
      <c r="T119" s="163"/>
      <c r="U119" s="163"/>
      <c r="V119" s="163"/>
      <c r="W119" s="163"/>
      <c r="X119" s="163"/>
      <c r="Y119" s="163"/>
      <c r="Z119" s="163"/>
      <c r="AA119" s="163"/>
      <c r="AB119" s="163"/>
      <c r="AC119" s="163"/>
      <c r="AD119" s="163"/>
      <c r="AE119" s="163"/>
      <c r="AF119" s="163"/>
      <c r="AG119" s="163"/>
      <c r="AH119" s="163"/>
      <c r="AI119" s="163"/>
      <c r="AJ119" s="163"/>
      <c r="AK119" s="163"/>
      <c r="AL119" s="163"/>
      <c r="AM119" s="163"/>
      <c r="AN119" s="163"/>
      <c r="AO119" s="163"/>
      <c r="AP119" s="184"/>
    </row>
    <row r="120" spans="1:42" s="14" customFormat="1" ht="13.5" customHeight="1">
      <c r="A120" s="13"/>
      <c r="B120" s="13"/>
      <c r="C120" s="13"/>
      <c r="D120" s="13"/>
      <c r="E120" s="183"/>
      <c r="F120" s="163"/>
      <c r="G120" s="163"/>
      <c r="H120" s="441" t="s">
        <v>55</v>
      </c>
      <c r="I120" s="395"/>
      <c r="J120" s="395"/>
      <c r="K120" s="395"/>
      <c r="L120" s="395"/>
      <c r="M120" s="486"/>
      <c r="N120" s="393"/>
      <c r="O120" s="395" t="str">
        <f>IF(申請情報入力!$W$6="","",申請情報入力!$W$6)</f>
        <v/>
      </c>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6"/>
      <c r="AO120" s="163"/>
      <c r="AP120" s="184"/>
    </row>
    <row r="121" spans="1:42" s="14" customFormat="1" ht="13.5" customHeight="1">
      <c r="A121" s="13"/>
      <c r="B121" s="13"/>
      <c r="C121" s="13"/>
      <c r="D121" s="13"/>
      <c r="E121" s="183"/>
      <c r="F121" s="163"/>
      <c r="G121" s="163"/>
      <c r="H121" s="487"/>
      <c r="I121" s="397"/>
      <c r="J121" s="397"/>
      <c r="K121" s="397"/>
      <c r="L121" s="397"/>
      <c r="M121" s="488"/>
      <c r="N121" s="394"/>
      <c r="O121" s="397"/>
      <c r="P121" s="397"/>
      <c r="Q121" s="397"/>
      <c r="R121" s="397"/>
      <c r="S121" s="397"/>
      <c r="T121" s="397"/>
      <c r="U121" s="397"/>
      <c r="V121" s="397"/>
      <c r="W121" s="397"/>
      <c r="X121" s="397"/>
      <c r="Y121" s="397"/>
      <c r="Z121" s="397"/>
      <c r="AA121" s="397"/>
      <c r="AB121" s="397"/>
      <c r="AC121" s="397"/>
      <c r="AD121" s="397"/>
      <c r="AE121" s="397"/>
      <c r="AF121" s="397"/>
      <c r="AG121" s="397"/>
      <c r="AH121" s="397"/>
      <c r="AI121" s="397"/>
      <c r="AJ121" s="397"/>
      <c r="AK121" s="397"/>
      <c r="AL121" s="397"/>
      <c r="AM121" s="397"/>
      <c r="AN121" s="398"/>
      <c r="AO121" s="163"/>
      <c r="AP121" s="184"/>
    </row>
    <row r="122" spans="1:42" s="14" customFormat="1" ht="13.5" customHeight="1">
      <c r="A122" s="13"/>
      <c r="B122" s="13"/>
      <c r="C122" s="13"/>
      <c r="D122" s="13"/>
      <c r="E122" s="183"/>
      <c r="F122" s="163"/>
      <c r="G122" s="163"/>
      <c r="H122" s="489" t="s">
        <v>56</v>
      </c>
      <c r="I122" s="372"/>
      <c r="J122" s="372"/>
      <c r="K122" s="372"/>
      <c r="L122" s="372"/>
      <c r="M122" s="490"/>
      <c r="N122" s="499" t="str">
        <f>IF(申請情報入力!$L$6="","",申請情報入力!$L$6)</f>
        <v/>
      </c>
      <c r="O122" s="500"/>
      <c r="P122" s="500"/>
      <c r="Q122" s="500"/>
      <c r="R122" s="500"/>
      <c r="S122" s="500"/>
      <c r="T122" s="372" t="s">
        <v>57</v>
      </c>
      <c r="U122" s="372"/>
      <c r="V122" s="372"/>
      <c r="W122" s="490"/>
      <c r="X122" s="444" t="s">
        <v>58</v>
      </c>
      <c r="Y122" s="444"/>
      <c r="Z122" s="444"/>
      <c r="AA122" s="444"/>
      <c r="AB122" s="444"/>
      <c r="AC122" s="444"/>
      <c r="AD122" s="444"/>
      <c r="AE122" s="444" t="str">
        <f>IF(申請情報入力!$X$6="","",申請情報入力!$X$6)</f>
        <v/>
      </c>
      <c r="AF122" s="444"/>
      <c r="AG122" s="444"/>
      <c r="AH122" s="444"/>
      <c r="AI122" s="444"/>
      <c r="AJ122" s="444"/>
      <c r="AK122" s="444"/>
      <c r="AL122" s="444"/>
      <c r="AM122" s="444"/>
      <c r="AN122" s="445"/>
      <c r="AO122" s="163"/>
      <c r="AP122" s="184"/>
    </row>
    <row r="123" spans="1:42" s="14" customFormat="1" ht="13.5" customHeight="1">
      <c r="A123" s="13"/>
      <c r="B123" s="13"/>
      <c r="C123" s="13"/>
      <c r="D123" s="13"/>
      <c r="E123" s="183"/>
      <c r="F123" s="163"/>
      <c r="G123" s="163"/>
      <c r="H123" s="442"/>
      <c r="I123" s="422"/>
      <c r="J123" s="422"/>
      <c r="K123" s="422"/>
      <c r="L123" s="422"/>
      <c r="M123" s="491"/>
      <c r="N123" s="501"/>
      <c r="O123" s="502"/>
      <c r="P123" s="502"/>
      <c r="Q123" s="502"/>
      <c r="R123" s="502"/>
      <c r="S123" s="502"/>
      <c r="T123" s="422"/>
      <c r="U123" s="422"/>
      <c r="V123" s="422"/>
      <c r="W123" s="491"/>
      <c r="X123" s="446"/>
      <c r="Y123" s="446"/>
      <c r="Z123" s="446"/>
      <c r="AA123" s="446"/>
      <c r="AB123" s="446"/>
      <c r="AC123" s="446"/>
      <c r="AD123" s="446"/>
      <c r="AE123" s="446"/>
      <c r="AF123" s="446"/>
      <c r="AG123" s="446"/>
      <c r="AH123" s="446"/>
      <c r="AI123" s="446"/>
      <c r="AJ123" s="446"/>
      <c r="AK123" s="446"/>
      <c r="AL123" s="446"/>
      <c r="AM123" s="446"/>
      <c r="AN123" s="447"/>
      <c r="AO123" s="163"/>
      <c r="AP123" s="184"/>
    </row>
    <row r="124" spans="1:42" s="14" customFormat="1" ht="11.25" customHeight="1">
      <c r="A124" s="13"/>
      <c r="B124" s="13"/>
      <c r="C124" s="13"/>
      <c r="D124" s="13"/>
      <c r="E124" s="18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c r="AE124" s="163"/>
      <c r="AF124" s="163"/>
      <c r="AG124" s="163"/>
      <c r="AH124" s="163"/>
      <c r="AI124" s="163"/>
      <c r="AJ124" s="163"/>
      <c r="AK124" s="163"/>
      <c r="AL124" s="163"/>
      <c r="AM124" s="163"/>
      <c r="AN124" s="163"/>
      <c r="AO124" s="163"/>
      <c r="AP124" s="184"/>
    </row>
    <row r="125" spans="1:42" s="14" customFormat="1" ht="19.5" customHeight="1">
      <c r="A125" s="13"/>
      <c r="B125" s="13"/>
      <c r="C125" s="13"/>
      <c r="D125" s="13"/>
      <c r="E125" s="183"/>
      <c r="F125" s="163"/>
      <c r="G125" s="163" t="s">
        <v>59</v>
      </c>
      <c r="H125" s="165"/>
      <c r="I125" s="392" t="s">
        <v>62</v>
      </c>
      <c r="J125" s="392"/>
      <c r="K125" s="392"/>
      <c r="L125" s="392"/>
      <c r="M125" s="163"/>
      <c r="N125" s="163"/>
      <c r="O125" s="163"/>
      <c r="P125" s="163"/>
      <c r="Q125" s="163"/>
      <c r="R125" s="163"/>
      <c r="S125" s="163"/>
      <c r="T125" s="163"/>
      <c r="U125" s="163"/>
      <c r="V125" s="163"/>
      <c r="W125" s="163"/>
      <c r="X125" s="163"/>
      <c r="Y125" s="163"/>
      <c r="Z125" s="163"/>
      <c r="AA125" s="163"/>
      <c r="AB125" s="163"/>
      <c r="AC125" s="163"/>
      <c r="AD125" s="163"/>
      <c r="AE125" s="163"/>
      <c r="AF125" s="163"/>
      <c r="AG125" s="163"/>
      <c r="AH125" s="163"/>
      <c r="AI125" s="163"/>
      <c r="AJ125" s="163"/>
      <c r="AK125" s="163"/>
      <c r="AL125" s="163"/>
      <c r="AM125" s="163"/>
      <c r="AN125" s="163"/>
      <c r="AO125" s="163"/>
      <c r="AP125" s="184"/>
    </row>
    <row r="126" spans="1:42" s="14" customFormat="1" ht="13.5" customHeight="1">
      <c r="A126" s="13"/>
      <c r="B126" s="13"/>
      <c r="C126" s="13"/>
      <c r="D126" s="13"/>
      <c r="E126" s="183"/>
      <c r="F126" s="163"/>
      <c r="G126" s="163"/>
      <c r="H126" s="441" t="s">
        <v>63</v>
      </c>
      <c r="I126" s="395"/>
      <c r="J126" s="395"/>
      <c r="K126" s="395"/>
      <c r="L126" s="486"/>
      <c r="M126" s="393" t="str">
        <f>IF(申請情報入力!$Z$6="河川","○","")</f>
        <v/>
      </c>
      <c r="N126" s="395"/>
      <c r="O126" s="470" t="s">
        <v>194</v>
      </c>
      <c r="P126" s="470"/>
      <c r="Q126" s="470"/>
      <c r="R126" s="470"/>
      <c r="S126" s="470"/>
      <c r="T126" s="470"/>
      <c r="U126" s="470"/>
      <c r="V126" s="470"/>
      <c r="W126" s="470"/>
      <c r="X126" s="470"/>
      <c r="Y126" s="395" t="str">
        <f>IF(申請情報入力!$Z$6="道路側溝","○","")</f>
        <v/>
      </c>
      <c r="Z126" s="395"/>
      <c r="AA126" s="470" t="s">
        <v>195</v>
      </c>
      <c r="AB126" s="470"/>
      <c r="AC126" s="470"/>
      <c r="AD126" s="470"/>
      <c r="AE126" s="470"/>
      <c r="AF126" s="470"/>
      <c r="AG126" s="470"/>
      <c r="AH126" s="470"/>
      <c r="AI126" s="470"/>
      <c r="AJ126" s="470"/>
      <c r="AK126" s="470"/>
      <c r="AL126" s="470"/>
      <c r="AM126" s="470"/>
      <c r="AN126" s="471"/>
      <c r="AO126" s="163"/>
      <c r="AP126" s="184"/>
    </row>
    <row r="127" spans="1:42" s="14" customFormat="1" ht="13.5" customHeight="1">
      <c r="A127" s="13"/>
      <c r="B127" s="13"/>
      <c r="C127" s="13"/>
      <c r="D127" s="13"/>
      <c r="E127" s="183"/>
      <c r="F127" s="163"/>
      <c r="G127" s="163"/>
      <c r="H127" s="492"/>
      <c r="I127" s="373"/>
      <c r="J127" s="373"/>
      <c r="K127" s="373"/>
      <c r="L127" s="493"/>
      <c r="M127" s="382"/>
      <c r="N127" s="373"/>
      <c r="O127" s="418"/>
      <c r="P127" s="418"/>
      <c r="Q127" s="418"/>
      <c r="R127" s="418"/>
      <c r="S127" s="418"/>
      <c r="T127" s="418"/>
      <c r="U127" s="418"/>
      <c r="V127" s="418"/>
      <c r="W127" s="418"/>
      <c r="X127" s="418"/>
      <c r="Y127" s="373"/>
      <c r="Z127" s="373"/>
      <c r="AA127" s="418"/>
      <c r="AB127" s="418"/>
      <c r="AC127" s="418"/>
      <c r="AD127" s="418"/>
      <c r="AE127" s="418"/>
      <c r="AF127" s="418"/>
      <c r="AG127" s="418"/>
      <c r="AH127" s="418"/>
      <c r="AI127" s="418"/>
      <c r="AJ127" s="418"/>
      <c r="AK127" s="418"/>
      <c r="AL127" s="418"/>
      <c r="AM127" s="418"/>
      <c r="AN127" s="472"/>
      <c r="AO127" s="163"/>
      <c r="AP127" s="184"/>
    </row>
    <row r="128" spans="1:42" s="14" customFormat="1" ht="13.5" customHeight="1">
      <c r="A128" s="13"/>
      <c r="B128" s="13"/>
      <c r="C128" s="13"/>
      <c r="D128" s="13"/>
      <c r="E128" s="183"/>
      <c r="F128" s="163"/>
      <c r="G128" s="163"/>
      <c r="H128" s="492"/>
      <c r="I128" s="373"/>
      <c r="J128" s="373"/>
      <c r="K128" s="373"/>
      <c r="L128" s="493"/>
      <c r="M128" s="382" t="str">
        <f>IF(申請情報入力!$Z$6="農業用排水路","○","")</f>
        <v/>
      </c>
      <c r="N128" s="373"/>
      <c r="O128" s="418" t="s">
        <v>196</v>
      </c>
      <c r="P128" s="418"/>
      <c r="Q128" s="418"/>
      <c r="R128" s="418"/>
      <c r="S128" s="418"/>
      <c r="T128" s="418"/>
      <c r="U128" s="418"/>
      <c r="V128" s="418"/>
      <c r="W128" s="418"/>
      <c r="X128" s="418"/>
      <c r="Y128" s="373" t="str">
        <f>IF(申請情報入力!$Z$6="その他","○","")</f>
        <v/>
      </c>
      <c r="Z128" s="373"/>
      <c r="AA128" s="418" t="s">
        <v>197</v>
      </c>
      <c r="AB128" s="418"/>
      <c r="AC128" s="418"/>
      <c r="AD128" s="418"/>
      <c r="AE128" s="418"/>
      <c r="AF128" s="420" t="str">
        <f>IF(申請情報入力!$AA$6="","",申請情報入力!$AA$6)</f>
        <v/>
      </c>
      <c r="AG128" s="420"/>
      <c r="AH128" s="420"/>
      <c r="AI128" s="420"/>
      <c r="AJ128" s="420"/>
      <c r="AK128" s="420"/>
      <c r="AL128" s="420"/>
      <c r="AM128" s="420"/>
      <c r="AN128" s="474" t="s">
        <v>52</v>
      </c>
      <c r="AO128" s="163"/>
      <c r="AP128" s="184"/>
    </row>
    <row r="129" spans="1:46" s="14" customFormat="1" ht="13.5" customHeight="1">
      <c r="A129" s="13"/>
      <c r="B129" s="13"/>
      <c r="C129" s="13"/>
      <c r="D129" s="13"/>
      <c r="E129" s="183"/>
      <c r="F129" s="163"/>
      <c r="G129" s="163"/>
      <c r="H129" s="442"/>
      <c r="I129" s="422"/>
      <c r="J129" s="422"/>
      <c r="K129" s="422"/>
      <c r="L129" s="491"/>
      <c r="M129" s="473"/>
      <c r="N129" s="422"/>
      <c r="O129" s="419"/>
      <c r="P129" s="419"/>
      <c r="Q129" s="419"/>
      <c r="R129" s="419"/>
      <c r="S129" s="419"/>
      <c r="T129" s="419"/>
      <c r="U129" s="419"/>
      <c r="V129" s="419"/>
      <c r="W129" s="419"/>
      <c r="X129" s="419"/>
      <c r="Y129" s="422"/>
      <c r="Z129" s="422"/>
      <c r="AA129" s="419"/>
      <c r="AB129" s="419"/>
      <c r="AC129" s="419"/>
      <c r="AD129" s="419"/>
      <c r="AE129" s="419"/>
      <c r="AF129" s="421"/>
      <c r="AG129" s="421"/>
      <c r="AH129" s="421"/>
      <c r="AI129" s="421"/>
      <c r="AJ129" s="421"/>
      <c r="AK129" s="421"/>
      <c r="AL129" s="421"/>
      <c r="AM129" s="421"/>
      <c r="AN129" s="475"/>
      <c r="AO129" s="163"/>
      <c r="AP129" s="184"/>
    </row>
    <row r="130" spans="1:46" s="14" customFormat="1" ht="13.5" customHeight="1">
      <c r="A130" s="13"/>
      <c r="B130" s="13"/>
      <c r="C130" s="13"/>
      <c r="D130" s="13"/>
      <c r="E130" s="183"/>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84"/>
    </row>
    <row r="131" spans="1:46" s="14" customFormat="1">
      <c r="A131" s="13"/>
      <c r="B131" s="13"/>
      <c r="C131" s="13"/>
      <c r="D131" s="13"/>
      <c r="E131" s="183"/>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84"/>
    </row>
    <row r="132" spans="1:46" s="14" customFormat="1">
      <c r="A132" s="13"/>
      <c r="B132" s="13"/>
      <c r="C132" s="13"/>
      <c r="D132" s="13"/>
      <c r="E132" s="183"/>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84"/>
    </row>
    <row r="133" spans="1:46" s="14" customFormat="1">
      <c r="A133" s="13"/>
      <c r="B133" s="13"/>
      <c r="C133" s="13"/>
      <c r="D133" s="13"/>
      <c r="E133" s="183"/>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84"/>
    </row>
    <row r="134" spans="1:46" s="14" customFormat="1">
      <c r="A134" s="13"/>
      <c r="B134" s="13"/>
      <c r="C134" s="13"/>
      <c r="D134" s="13"/>
      <c r="E134" s="183"/>
      <c r="F134" s="163"/>
      <c r="G134" s="163"/>
      <c r="H134" s="163"/>
      <c r="I134" s="163"/>
      <c r="J134" s="163"/>
      <c r="K134" s="163"/>
      <c r="L134" s="163"/>
      <c r="M134" s="163"/>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c r="AK134" s="163"/>
      <c r="AL134" s="163"/>
      <c r="AM134" s="163"/>
      <c r="AN134" s="163"/>
      <c r="AO134" s="163"/>
      <c r="AP134" s="184"/>
    </row>
    <row r="135" spans="1:46" s="14" customFormat="1">
      <c r="A135" s="13"/>
      <c r="B135" s="13"/>
      <c r="C135" s="13"/>
      <c r="D135" s="13"/>
      <c r="E135" s="18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184"/>
    </row>
    <row r="136" spans="1:46" s="14" customFormat="1" ht="13.15" thickBot="1">
      <c r="A136" s="13"/>
      <c r="B136" s="13"/>
      <c r="C136" s="13"/>
      <c r="D136" s="13"/>
      <c r="E136" s="200"/>
      <c r="F136" s="201"/>
      <c r="G136" s="201"/>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201"/>
      <c r="AP136" s="202"/>
    </row>
    <row r="137" spans="1:46" s="14" customFormat="1" ht="13.15" thickTop="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row>
    <row r="138" spans="1:46" s="14" customFormat="1" ht="13.15" thickBot="1">
      <c r="A138" s="13"/>
      <c r="B138" s="13"/>
      <c r="C138" s="13"/>
      <c r="D138" s="13"/>
      <c r="E138" s="105" t="s">
        <v>364</v>
      </c>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row>
    <row r="139" spans="1:46" s="14" customFormat="1" ht="13.15" thickTop="1">
      <c r="A139" s="13"/>
      <c r="B139" s="13"/>
      <c r="C139" s="13"/>
      <c r="D139" s="13"/>
      <c r="E139" s="194"/>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2"/>
    </row>
    <row r="140" spans="1:46" s="14" customFormat="1">
      <c r="A140" s="13"/>
      <c r="B140" s="13"/>
      <c r="C140" s="13"/>
      <c r="D140" s="13"/>
      <c r="E140" s="183"/>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c r="AK140" s="163"/>
      <c r="AL140" s="163"/>
      <c r="AM140" s="163"/>
      <c r="AN140" s="163"/>
      <c r="AO140" s="163"/>
      <c r="AP140" s="184"/>
    </row>
    <row r="141" spans="1:46" s="20" customFormat="1" ht="19.5" customHeight="1">
      <c r="E141" s="150"/>
      <c r="F141" s="163" t="s">
        <v>359</v>
      </c>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c r="AK141" s="163"/>
      <c r="AL141" s="163"/>
      <c r="AM141" s="163"/>
      <c r="AN141" s="163"/>
      <c r="AO141" s="163"/>
      <c r="AP141" s="173"/>
      <c r="AQ141" s="13"/>
      <c r="AR141" s="13"/>
      <c r="AS141" s="13"/>
      <c r="AT141" s="21"/>
    </row>
    <row r="142" spans="1:46" s="14" customFormat="1" ht="19.5" customHeight="1">
      <c r="E142" s="203"/>
      <c r="F142" s="430" t="s">
        <v>360</v>
      </c>
      <c r="G142" s="430"/>
      <c r="H142" s="430"/>
      <c r="I142" s="430"/>
      <c r="J142" s="430"/>
      <c r="K142" s="430"/>
      <c r="L142" s="430"/>
      <c r="M142" s="430"/>
      <c r="N142" s="430"/>
      <c r="O142" s="430"/>
      <c r="P142" s="430"/>
      <c r="Q142" s="430"/>
      <c r="R142" s="430"/>
      <c r="S142" s="430"/>
      <c r="T142" s="430"/>
      <c r="U142" s="430"/>
      <c r="V142" s="430"/>
      <c r="W142" s="430"/>
      <c r="X142" s="430"/>
      <c r="Y142" s="430"/>
      <c r="Z142" s="430"/>
      <c r="AA142" s="430"/>
      <c r="AB142" s="430"/>
      <c r="AC142" s="430"/>
      <c r="AD142" s="430"/>
      <c r="AE142" s="430"/>
      <c r="AF142" s="430"/>
      <c r="AG142" s="430"/>
      <c r="AH142" s="430"/>
      <c r="AI142" s="430"/>
      <c r="AJ142" s="430"/>
      <c r="AK142" s="430"/>
      <c r="AL142" s="430"/>
      <c r="AM142" s="430"/>
      <c r="AN142" s="430"/>
      <c r="AO142" s="430"/>
      <c r="AP142" s="184"/>
    </row>
    <row r="143" spans="1:46" s="14" customFormat="1" ht="19.5" customHeight="1">
      <c r="E143" s="203"/>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184"/>
    </row>
    <row r="144" spans="1:46" s="14" customFormat="1" ht="19.5" customHeight="1">
      <c r="E144" s="20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84"/>
    </row>
    <row r="145" spans="5:42" s="14" customFormat="1" ht="19.5" customHeight="1">
      <c r="E145" s="20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84"/>
    </row>
    <row r="146" spans="5:42" s="14" customFormat="1">
      <c r="E146" s="203"/>
      <c r="F146" s="163"/>
      <c r="G146" s="163" t="s">
        <v>46</v>
      </c>
      <c r="H146" s="163"/>
      <c r="I146" s="163" t="s">
        <v>199</v>
      </c>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84"/>
    </row>
    <row r="147" spans="5:42" s="14" customFormat="1">
      <c r="E147" s="203"/>
      <c r="F147" s="163"/>
      <c r="G147" s="163"/>
      <c r="H147" s="174"/>
      <c r="I147" s="174"/>
      <c r="J147" s="174"/>
      <c r="K147" s="174"/>
      <c r="L147" s="174"/>
      <c r="M147" s="174"/>
      <c r="N147" s="174"/>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c r="AK147" s="163"/>
      <c r="AL147" s="163"/>
      <c r="AM147" s="163"/>
      <c r="AN147" s="163"/>
      <c r="AO147" s="163"/>
      <c r="AP147" s="184"/>
    </row>
    <row r="148" spans="5:42" s="14" customFormat="1" ht="14.25" customHeight="1">
      <c r="E148" s="203"/>
      <c r="F148" s="163"/>
      <c r="G148" s="163"/>
      <c r="H148" s="390" t="s">
        <v>201</v>
      </c>
      <c r="I148" s="353"/>
      <c r="J148" s="353"/>
      <c r="K148" s="353"/>
      <c r="L148" s="353"/>
      <c r="M148" s="353"/>
      <c r="N148" s="353"/>
      <c r="O148" s="391"/>
      <c r="P148" s="390" t="s">
        <v>244</v>
      </c>
      <c r="Q148" s="353"/>
      <c r="R148" s="353"/>
      <c r="S148" s="353"/>
      <c r="T148" s="353"/>
      <c r="U148" s="353"/>
      <c r="V148" s="353"/>
      <c r="W148" s="353"/>
      <c r="X148" s="353"/>
      <c r="Y148" s="353"/>
      <c r="Z148" s="354"/>
      <c r="AA148" s="409" t="s">
        <v>67</v>
      </c>
      <c r="AB148" s="353"/>
      <c r="AC148" s="353"/>
      <c r="AD148" s="353"/>
      <c r="AE148" s="353"/>
      <c r="AF148" s="353"/>
      <c r="AG148" s="353"/>
      <c r="AH148" s="353"/>
      <c r="AI148" s="353"/>
      <c r="AJ148" s="353"/>
      <c r="AK148" s="353"/>
      <c r="AL148" s="353"/>
      <c r="AM148" s="353"/>
      <c r="AN148" s="391"/>
      <c r="AO148" s="163"/>
      <c r="AP148" s="184"/>
    </row>
    <row r="149" spans="5:42" s="14" customFormat="1" ht="14.25" customHeight="1">
      <c r="E149" s="203"/>
      <c r="F149" s="163"/>
      <c r="G149" s="163"/>
      <c r="H149" s="324"/>
      <c r="I149" s="325"/>
      <c r="J149" s="325"/>
      <c r="K149" s="325"/>
      <c r="L149" s="325"/>
      <c r="M149" s="325"/>
      <c r="N149" s="325"/>
      <c r="O149" s="326"/>
      <c r="P149" s="324"/>
      <c r="Q149" s="325"/>
      <c r="R149" s="325"/>
      <c r="S149" s="325"/>
      <c r="T149" s="325"/>
      <c r="U149" s="325"/>
      <c r="V149" s="325"/>
      <c r="W149" s="325"/>
      <c r="X149" s="325"/>
      <c r="Y149" s="325"/>
      <c r="Z149" s="356"/>
      <c r="AA149" s="410"/>
      <c r="AB149" s="325"/>
      <c r="AC149" s="325"/>
      <c r="AD149" s="325"/>
      <c r="AE149" s="325"/>
      <c r="AF149" s="325"/>
      <c r="AG149" s="325"/>
      <c r="AH149" s="325"/>
      <c r="AI149" s="325"/>
      <c r="AJ149" s="325"/>
      <c r="AK149" s="325"/>
      <c r="AL149" s="325"/>
      <c r="AM149" s="325"/>
      <c r="AN149" s="326"/>
      <c r="AO149" s="163"/>
      <c r="AP149" s="184"/>
    </row>
    <row r="150" spans="5:42" s="14" customFormat="1" ht="14.25" customHeight="1">
      <c r="E150" s="203"/>
      <c r="F150" s="163"/>
      <c r="G150" s="163"/>
      <c r="H150" s="327"/>
      <c r="I150" s="328"/>
      <c r="J150" s="328"/>
      <c r="K150" s="328"/>
      <c r="L150" s="328"/>
      <c r="M150" s="328"/>
      <c r="N150" s="328"/>
      <c r="O150" s="329"/>
      <c r="P150" s="327"/>
      <c r="Q150" s="328"/>
      <c r="R150" s="328"/>
      <c r="S150" s="328"/>
      <c r="T150" s="328"/>
      <c r="U150" s="328"/>
      <c r="V150" s="328"/>
      <c r="W150" s="328"/>
      <c r="X150" s="328"/>
      <c r="Y150" s="328"/>
      <c r="Z150" s="413"/>
      <c r="AA150" s="411"/>
      <c r="AB150" s="328"/>
      <c r="AC150" s="328"/>
      <c r="AD150" s="328"/>
      <c r="AE150" s="328"/>
      <c r="AF150" s="328"/>
      <c r="AG150" s="328"/>
      <c r="AH150" s="328"/>
      <c r="AI150" s="328"/>
      <c r="AJ150" s="328"/>
      <c r="AK150" s="328"/>
      <c r="AL150" s="328"/>
      <c r="AM150" s="328"/>
      <c r="AN150" s="329"/>
      <c r="AO150" s="163"/>
      <c r="AP150" s="184"/>
    </row>
    <row r="151" spans="5:42" s="14" customFormat="1" ht="14.25" customHeight="1">
      <c r="E151" s="203"/>
      <c r="F151" s="163"/>
      <c r="G151" s="163"/>
      <c r="H151" s="390" t="s">
        <v>202</v>
      </c>
      <c r="I151" s="353"/>
      <c r="J151" s="353"/>
      <c r="K151" s="353"/>
      <c r="L151" s="353"/>
      <c r="M151" s="353"/>
      <c r="N151" s="353"/>
      <c r="O151" s="391"/>
      <c r="P151" s="494" t="str">
        <f>IF($P$160="","",$P160-$P$154-$P$157)</f>
        <v/>
      </c>
      <c r="Q151" s="495"/>
      <c r="R151" s="495"/>
      <c r="S151" s="495"/>
      <c r="T151" s="495"/>
      <c r="U151" s="495"/>
      <c r="V151" s="495"/>
      <c r="W151" s="495"/>
      <c r="X151" s="340" t="s">
        <v>68</v>
      </c>
      <c r="Y151" s="340"/>
      <c r="Z151" s="341"/>
      <c r="AA151" s="387"/>
      <c r="AB151" s="388"/>
      <c r="AC151" s="388"/>
      <c r="AD151" s="388"/>
      <c r="AE151" s="388"/>
      <c r="AF151" s="388"/>
      <c r="AG151" s="388"/>
      <c r="AH151" s="388"/>
      <c r="AI151" s="388"/>
      <c r="AJ151" s="388"/>
      <c r="AK151" s="388"/>
      <c r="AL151" s="388"/>
      <c r="AM151" s="388"/>
      <c r="AN151" s="389"/>
      <c r="AO151" s="163"/>
      <c r="AP151" s="184"/>
    </row>
    <row r="152" spans="5:42" s="14" customFormat="1" ht="14.25" customHeight="1">
      <c r="E152" s="203"/>
      <c r="F152" s="163"/>
      <c r="G152" s="163"/>
      <c r="H152" s="324"/>
      <c r="I152" s="325"/>
      <c r="J152" s="325"/>
      <c r="K152" s="325"/>
      <c r="L152" s="325"/>
      <c r="M152" s="325"/>
      <c r="N152" s="325"/>
      <c r="O152" s="326"/>
      <c r="P152" s="480"/>
      <c r="Q152" s="481"/>
      <c r="R152" s="481"/>
      <c r="S152" s="481"/>
      <c r="T152" s="481"/>
      <c r="U152" s="481"/>
      <c r="V152" s="481"/>
      <c r="W152" s="481"/>
      <c r="X152" s="330"/>
      <c r="Y152" s="330"/>
      <c r="Z152" s="331"/>
      <c r="AA152" s="334"/>
      <c r="AB152" s="335"/>
      <c r="AC152" s="335"/>
      <c r="AD152" s="335"/>
      <c r="AE152" s="335"/>
      <c r="AF152" s="335"/>
      <c r="AG152" s="335"/>
      <c r="AH152" s="335"/>
      <c r="AI152" s="335"/>
      <c r="AJ152" s="335"/>
      <c r="AK152" s="335"/>
      <c r="AL152" s="335"/>
      <c r="AM152" s="335"/>
      <c r="AN152" s="336"/>
      <c r="AO152" s="163"/>
      <c r="AP152" s="184"/>
    </row>
    <row r="153" spans="5:42" s="14" customFormat="1" ht="14.25" customHeight="1">
      <c r="E153" s="203"/>
      <c r="F153" s="163"/>
      <c r="G153" s="163"/>
      <c r="H153" s="407"/>
      <c r="I153" s="370"/>
      <c r="J153" s="370"/>
      <c r="K153" s="370"/>
      <c r="L153" s="370"/>
      <c r="M153" s="370"/>
      <c r="N153" s="370"/>
      <c r="O153" s="408"/>
      <c r="P153" s="496"/>
      <c r="Q153" s="497"/>
      <c r="R153" s="497"/>
      <c r="S153" s="497"/>
      <c r="T153" s="497"/>
      <c r="U153" s="497"/>
      <c r="V153" s="497"/>
      <c r="W153" s="497"/>
      <c r="X153" s="344"/>
      <c r="Y153" s="344"/>
      <c r="Z153" s="345"/>
      <c r="AA153" s="349"/>
      <c r="AB153" s="350"/>
      <c r="AC153" s="350"/>
      <c r="AD153" s="350"/>
      <c r="AE153" s="350"/>
      <c r="AF153" s="350"/>
      <c r="AG153" s="350"/>
      <c r="AH153" s="350"/>
      <c r="AI153" s="350"/>
      <c r="AJ153" s="350"/>
      <c r="AK153" s="350"/>
      <c r="AL153" s="350"/>
      <c r="AM153" s="350"/>
      <c r="AN153" s="351"/>
      <c r="AO153" s="163"/>
      <c r="AP153" s="184"/>
    </row>
    <row r="154" spans="5:42" s="14" customFormat="1" ht="14.25" customHeight="1">
      <c r="E154" s="203"/>
      <c r="F154" s="163"/>
      <c r="G154" s="163"/>
      <c r="H154" s="315" t="s">
        <v>207</v>
      </c>
      <c r="I154" s="399"/>
      <c r="J154" s="399"/>
      <c r="K154" s="399"/>
      <c r="L154" s="399"/>
      <c r="M154" s="399"/>
      <c r="N154" s="399"/>
      <c r="O154" s="400"/>
      <c r="P154" s="478" t="str">
        <f>IF(申請情報入力!$N$6="","",申請情報入力!$N$6)</f>
        <v/>
      </c>
      <c r="Q154" s="479"/>
      <c r="R154" s="479"/>
      <c r="S154" s="479"/>
      <c r="T154" s="479"/>
      <c r="U154" s="479"/>
      <c r="V154" s="479"/>
      <c r="W154" s="479"/>
      <c r="X154" s="342" t="s">
        <v>68</v>
      </c>
      <c r="Y154" s="342"/>
      <c r="Z154" s="343"/>
      <c r="AA154" s="346" t="str">
        <f>IF($P$154="","","盛岡市浄化槽設置整備事業補助金")</f>
        <v/>
      </c>
      <c r="AB154" s="347"/>
      <c r="AC154" s="347"/>
      <c r="AD154" s="347"/>
      <c r="AE154" s="347"/>
      <c r="AF154" s="347"/>
      <c r="AG154" s="347"/>
      <c r="AH154" s="347"/>
      <c r="AI154" s="347"/>
      <c r="AJ154" s="347"/>
      <c r="AK154" s="347"/>
      <c r="AL154" s="347"/>
      <c r="AM154" s="347"/>
      <c r="AN154" s="348"/>
      <c r="AO154" s="163"/>
      <c r="AP154" s="184"/>
    </row>
    <row r="155" spans="5:42" s="14" customFormat="1" ht="14.25" customHeight="1">
      <c r="E155" s="203"/>
      <c r="F155" s="163"/>
      <c r="G155" s="163"/>
      <c r="H155" s="401"/>
      <c r="I155" s="402"/>
      <c r="J155" s="402"/>
      <c r="K155" s="402"/>
      <c r="L155" s="402"/>
      <c r="M155" s="402"/>
      <c r="N155" s="402"/>
      <c r="O155" s="403"/>
      <c r="P155" s="480"/>
      <c r="Q155" s="481"/>
      <c r="R155" s="481"/>
      <c r="S155" s="481"/>
      <c r="T155" s="481"/>
      <c r="U155" s="481"/>
      <c r="V155" s="481"/>
      <c r="W155" s="481"/>
      <c r="X155" s="330"/>
      <c r="Y155" s="330"/>
      <c r="Z155" s="331"/>
      <c r="AA155" s="334"/>
      <c r="AB155" s="335"/>
      <c r="AC155" s="335"/>
      <c r="AD155" s="335"/>
      <c r="AE155" s="335"/>
      <c r="AF155" s="335"/>
      <c r="AG155" s="335"/>
      <c r="AH155" s="335"/>
      <c r="AI155" s="335"/>
      <c r="AJ155" s="335"/>
      <c r="AK155" s="335"/>
      <c r="AL155" s="335"/>
      <c r="AM155" s="335"/>
      <c r="AN155" s="336"/>
      <c r="AO155" s="163"/>
      <c r="AP155" s="184"/>
    </row>
    <row r="156" spans="5:42" s="14" customFormat="1" ht="14.25" customHeight="1">
      <c r="E156" s="203"/>
      <c r="F156" s="163"/>
      <c r="G156" s="163"/>
      <c r="H156" s="404"/>
      <c r="I156" s="405"/>
      <c r="J156" s="405"/>
      <c r="K156" s="405"/>
      <c r="L156" s="405"/>
      <c r="M156" s="405"/>
      <c r="N156" s="405"/>
      <c r="O156" s="406"/>
      <c r="P156" s="496"/>
      <c r="Q156" s="497"/>
      <c r="R156" s="497"/>
      <c r="S156" s="497"/>
      <c r="T156" s="497"/>
      <c r="U156" s="497"/>
      <c r="V156" s="497"/>
      <c r="W156" s="497"/>
      <c r="X156" s="344"/>
      <c r="Y156" s="344"/>
      <c r="Z156" s="345"/>
      <c r="AA156" s="349"/>
      <c r="AB156" s="350"/>
      <c r="AC156" s="350"/>
      <c r="AD156" s="350"/>
      <c r="AE156" s="350"/>
      <c r="AF156" s="350"/>
      <c r="AG156" s="350"/>
      <c r="AH156" s="350"/>
      <c r="AI156" s="350"/>
      <c r="AJ156" s="350"/>
      <c r="AK156" s="350"/>
      <c r="AL156" s="350"/>
      <c r="AM156" s="350"/>
      <c r="AN156" s="351"/>
      <c r="AO156" s="163"/>
      <c r="AP156" s="184"/>
    </row>
    <row r="157" spans="5:42" s="14" customFormat="1" ht="14.25" customHeight="1">
      <c r="E157" s="203"/>
      <c r="F157" s="163"/>
      <c r="G157" s="163"/>
      <c r="H157" s="315" t="s">
        <v>205</v>
      </c>
      <c r="I157" s="399"/>
      <c r="J157" s="399"/>
      <c r="K157" s="399"/>
      <c r="L157" s="399"/>
      <c r="M157" s="399"/>
      <c r="N157" s="399"/>
      <c r="O157" s="400"/>
      <c r="P157" s="478" t="str">
        <f>IF(申請情報入力!$O$6="","",申請情報入力!$O$6)</f>
        <v/>
      </c>
      <c r="Q157" s="479"/>
      <c r="R157" s="479"/>
      <c r="S157" s="479"/>
      <c r="T157" s="479"/>
      <c r="U157" s="479"/>
      <c r="V157" s="479"/>
      <c r="W157" s="479"/>
      <c r="X157" s="342" t="s">
        <v>68</v>
      </c>
      <c r="Y157" s="342"/>
      <c r="Z157" s="343"/>
      <c r="AA157" s="346" t="str">
        <f>IF(OR($P$157="",$P$157=0),"","盛岡市単独上乗せ補助金")</f>
        <v/>
      </c>
      <c r="AB157" s="347"/>
      <c r="AC157" s="347"/>
      <c r="AD157" s="347"/>
      <c r="AE157" s="347"/>
      <c r="AF157" s="347"/>
      <c r="AG157" s="347"/>
      <c r="AH157" s="347"/>
      <c r="AI157" s="347"/>
      <c r="AJ157" s="347"/>
      <c r="AK157" s="347"/>
      <c r="AL157" s="347"/>
      <c r="AM157" s="347"/>
      <c r="AN157" s="348"/>
      <c r="AO157" s="163"/>
      <c r="AP157" s="184"/>
    </row>
    <row r="158" spans="5:42" s="14" customFormat="1" ht="14.25" customHeight="1">
      <c r="E158" s="203"/>
      <c r="F158" s="163"/>
      <c r="G158" s="163"/>
      <c r="H158" s="401"/>
      <c r="I158" s="402"/>
      <c r="J158" s="402"/>
      <c r="K158" s="402"/>
      <c r="L158" s="402"/>
      <c r="M158" s="402"/>
      <c r="N158" s="402"/>
      <c r="O158" s="403"/>
      <c r="P158" s="480"/>
      <c r="Q158" s="481"/>
      <c r="R158" s="481"/>
      <c r="S158" s="481"/>
      <c r="T158" s="481"/>
      <c r="U158" s="481"/>
      <c r="V158" s="481"/>
      <c r="W158" s="481"/>
      <c r="X158" s="330"/>
      <c r="Y158" s="330"/>
      <c r="Z158" s="331"/>
      <c r="AA158" s="334"/>
      <c r="AB158" s="335"/>
      <c r="AC158" s="335"/>
      <c r="AD158" s="335"/>
      <c r="AE158" s="335"/>
      <c r="AF158" s="335"/>
      <c r="AG158" s="335"/>
      <c r="AH158" s="335"/>
      <c r="AI158" s="335"/>
      <c r="AJ158" s="335"/>
      <c r="AK158" s="335"/>
      <c r="AL158" s="335"/>
      <c r="AM158" s="335"/>
      <c r="AN158" s="336"/>
      <c r="AO158" s="163"/>
      <c r="AP158" s="184"/>
    </row>
    <row r="159" spans="5:42" s="14" customFormat="1" ht="14.25" customHeight="1">
      <c r="E159" s="203"/>
      <c r="F159" s="163"/>
      <c r="G159" s="163"/>
      <c r="H159" s="404"/>
      <c r="I159" s="405"/>
      <c r="J159" s="405"/>
      <c r="K159" s="405"/>
      <c r="L159" s="405"/>
      <c r="M159" s="405"/>
      <c r="N159" s="405"/>
      <c r="O159" s="406"/>
      <c r="P159" s="496"/>
      <c r="Q159" s="497"/>
      <c r="R159" s="497"/>
      <c r="S159" s="497"/>
      <c r="T159" s="497"/>
      <c r="U159" s="497"/>
      <c r="V159" s="497"/>
      <c r="W159" s="497"/>
      <c r="X159" s="344"/>
      <c r="Y159" s="344"/>
      <c r="Z159" s="345"/>
      <c r="AA159" s="349"/>
      <c r="AB159" s="350"/>
      <c r="AC159" s="350"/>
      <c r="AD159" s="350"/>
      <c r="AE159" s="350"/>
      <c r="AF159" s="350"/>
      <c r="AG159" s="350"/>
      <c r="AH159" s="350"/>
      <c r="AI159" s="350"/>
      <c r="AJ159" s="350"/>
      <c r="AK159" s="350"/>
      <c r="AL159" s="350"/>
      <c r="AM159" s="350"/>
      <c r="AN159" s="351"/>
      <c r="AO159" s="163"/>
      <c r="AP159" s="184"/>
    </row>
    <row r="160" spans="5:42" s="14" customFormat="1" ht="14.25" customHeight="1">
      <c r="E160" s="203"/>
      <c r="F160" s="163"/>
      <c r="G160" s="163"/>
      <c r="H160" s="324" t="s">
        <v>203</v>
      </c>
      <c r="I160" s="325"/>
      <c r="J160" s="325"/>
      <c r="K160" s="325"/>
      <c r="L160" s="325"/>
      <c r="M160" s="325"/>
      <c r="N160" s="325"/>
      <c r="O160" s="326"/>
      <c r="P160" s="478" t="str">
        <f>IF(申請情報入力!$AE$6="","",申請情報入力!$AE$6)</f>
        <v/>
      </c>
      <c r="Q160" s="479"/>
      <c r="R160" s="479"/>
      <c r="S160" s="479"/>
      <c r="T160" s="479"/>
      <c r="U160" s="479"/>
      <c r="V160" s="479"/>
      <c r="W160" s="479"/>
      <c r="X160" s="342" t="s">
        <v>68</v>
      </c>
      <c r="Y160" s="342"/>
      <c r="Z160" s="343"/>
      <c r="AA160" s="346"/>
      <c r="AB160" s="347"/>
      <c r="AC160" s="347"/>
      <c r="AD160" s="347"/>
      <c r="AE160" s="347"/>
      <c r="AF160" s="347"/>
      <c r="AG160" s="347"/>
      <c r="AH160" s="347"/>
      <c r="AI160" s="347"/>
      <c r="AJ160" s="347"/>
      <c r="AK160" s="347"/>
      <c r="AL160" s="347"/>
      <c r="AM160" s="347"/>
      <c r="AN160" s="348"/>
      <c r="AO160" s="163"/>
      <c r="AP160" s="184"/>
    </row>
    <row r="161" spans="5:48" s="14" customFormat="1" ht="14.25" customHeight="1">
      <c r="E161" s="203"/>
      <c r="F161" s="163"/>
      <c r="G161" s="163"/>
      <c r="H161" s="324"/>
      <c r="I161" s="325"/>
      <c r="J161" s="325"/>
      <c r="K161" s="325"/>
      <c r="L161" s="325"/>
      <c r="M161" s="325"/>
      <c r="N161" s="325"/>
      <c r="O161" s="326"/>
      <c r="P161" s="480"/>
      <c r="Q161" s="481"/>
      <c r="R161" s="481"/>
      <c r="S161" s="481"/>
      <c r="T161" s="481"/>
      <c r="U161" s="481"/>
      <c r="V161" s="481"/>
      <c r="W161" s="481"/>
      <c r="X161" s="330"/>
      <c r="Y161" s="330"/>
      <c r="Z161" s="331"/>
      <c r="AA161" s="334"/>
      <c r="AB161" s="335"/>
      <c r="AC161" s="335"/>
      <c r="AD161" s="335"/>
      <c r="AE161" s="335"/>
      <c r="AF161" s="335"/>
      <c r="AG161" s="335"/>
      <c r="AH161" s="335"/>
      <c r="AI161" s="335"/>
      <c r="AJ161" s="335"/>
      <c r="AK161" s="335"/>
      <c r="AL161" s="335"/>
      <c r="AM161" s="335"/>
      <c r="AN161" s="336"/>
      <c r="AO161" s="163"/>
      <c r="AP161" s="184"/>
    </row>
    <row r="162" spans="5:48" s="14" customFormat="1" ht="14.25" customHeight="1">
      <c r="E162" s="203"/>
      <c r="F162" s="163"/>
      <c r="G162" s="163"/>
      <c r="H162" s="327"/>
      <c r="I162" s="328"/>
      <c r="J162" s="328"/>
      <c r="K162" s="328"/>
      <c r="L162" s="328"/>
      <c r="M162" s="328"/>
      <c r="N162" s="328"/>
      <c r="O162" s="329"/>
      <c r="P162" s="482"/>
      <c r="Q162" s="483"/>
      <c r="R162" s="483"/>
      <c r="S162" s="483"/>
      <c r="T162" s="483"/>
      <c r="U162" s="483"/>
      <c r="V162" s="483"/>
      <c r="W162" s="483"/>
      <c r="X162" s="332"/>
      <c r="Y162" s="332"/>
      <c r="Z162" s="333"/>
      <c r="AA162" s="337"/>
      <c r="AB162" s="338"/>
      <c r="AC162" s="338"/>
      <c r="AD162" s="338"/>
      <c r="AE162" s="338"/>
      <c r="AF162" s="338"/>
      <c r="AG162" s="338"/>
      <c r="AH162" s="338"/>
      <c r="AI162" s="338"/>
      <c r="AJ162" s="338"/>
      <c r="AK162" s="338"/>
      <c r="AL162" s="338"/>
      <c r="AM162" s="338"/>
      <c r="AN162" s="339"/>
      <c r="AO162" s="163"/>
      <c r="AP162" s="184"/>
    </row>
    <row r="163" spans="5:48" s="14" customFormat="1">
      <c r="E163" s="20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c r="AE163" s="163"/>
      <c r="AF163" s="163"/>
      <c r="AG163" s="163"/>
      <c r="AH163" s="163"/>
      <c r="AI163" s="163"/>
      <c r="AJ163" s="163"/>
      <c r="AK163" s="163"/>
      <c r="AL163" s="163"/>
      <c r="AM163" s="163"/>
      <c r="AN163" s="163"/>
      <c r="AO163" s="163"/>
      <c r="AP163" s="184"/>
    </row>
    <row r="164" spans="5:48" s="14" customFormat="1">
      <c r="E164" s="203"/>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163"/>
      <c r="AB164" s="163"/>
      <c r="AC164" s="163"/>
      <c r="AD164" s="163"/>
      <c r="AE164" s="163"/>
      <c r="AF164" s="163"/>
      <c r="AG164" s="163"/>
      <c r="AH164" s="163"/>
      <c r="AI164" s="163"/>
      <c r="AJ164" s="163"/>
      <c r="AK164" s="163"/>
      <c r="AL164" s="163"/>
      <c r="AM164" s="163"/>
      <c r="AN164" s="163"/>
      <c r="AO164" s="163"/>
      <c r="AP164" s="184"/>
    </row>
    <row r="165" spans="5:48" s="14" customFormat="1">
      <c r="E165" s="20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163"/>
      <c r="AB165" s="163"/>
      <c r="AC165" s="163"/>
      <c r="AD165" s="163"/>
      <c r="AE165" s="163"/>
      <c r="AF165" s="163"/>
      <c r="AG165" s="163"/>
      <c r="AH165" s="163"/>
      <c r="AI165" s="163"/>
      <c r="AJ165" s="163"/>
      <c r="AK165" s="163"/>
      <c r="AL165" s="163"/>
      <c r="AM165" s="163"/>
      <c r="AN165" s="163"/>
      <c r="AO165" s="163"/>
      <c r="AP165" s="184"/>
    </row>
    <row r="166" spans="5:48" s="14" customFormat="1">
      <c r="E166" s="203"/>
      <c r="F166" s="163"/>
      <c r="G166" s="163"/>
      <c r="H166" s="163"/>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c r="AG166" s="163"/>
      <c r="AH166" s="163"/>
      <c r="AI166" s="163"/>
      <c r="AJ166" s="163"/>
      <c r="AK166" s="163"/>
      <c r="AL166" s="163"/>
      <c r="AM166" s="163"/>
      <c r="AN166" s="163"/>
      <c r="AO166" s="163"/>
      <c r="AP166" s="184"/>
    </row>
    <row r="167" spans="5:48" s="14" customFormat="1">
      <c r="E167" s="203"/>
      <c r="F167" s="163"/>
      <c r="G167" s="163" t="s">
        <v>48</v>
      </c>
      <c r="H167" s="165"/>
      <c r="I167" s="163" t="s">
        <v>200</v>
      </c>
      <c r="J167" s="163"/>
      <c r="K167" s="163"/>
      <c r="L167" s="163"/>
      <c r="M167" s="163"/>
      <c r="N167" s="163"/>
      <c r="O167" s="163"/>
      <c r="P167" s="176"/>
      <c r="Q167" s="176"/>
      <c r="R167" s="176"/>
      <c r="S167" s="176"/>
      <c r="T167" s="176"/>
      <c r="U167" s="176"/>
      <c r="V167" s="176"/>
      <c r="W167" s="176"/>
      <c r="X167" s="176"/>
      <c r="Y167" s="176"/>
      <c r="Z167" s="176"/>
      <c r="AA167" s="163"/>
      <c r="AB167" s="163"/>
      <c r="AC167" s="163"/>
      <c r="AD167" s="163"/>
      <c r="AE167" s="163"/>
      <c r="AF167" s="163"/>
      <c r="AG167" s="163"/>
      <c r="AH167" s="163"/>
      <c r="AI167" s="163"/>
      <c r="AJ167" s="163"/>
      <c r="AK167" s="163"/>
      <c r="AL167" s="163"/>
      <c r="AM167" s="163"/>
      <c r="AN167" s="163"/>
      <c r="AO167" s="163"/>
      <c r="AP167" s="184"/>
    </row>
    <row r="168" spans="5:48" s="14" customFormat="1">
      <c r="E168" s="203"/>
      <c r="F168" s="163"/>
      <c r="G168" s="176"/>
      <c r="H168" s="174"/>
      <c r="I168" s="174"/>
      <c r="J168" s="174"/>
      <c r="K168" s="174"/>
      <c r="L168" s="174"/>
      <c r="M168" s="174"/>
      <c r="N168" s="174"/>
      <c r="O168" s="174"/>
      <c r="P168" s="176"/>
      <c r="Q168" s="176"/>
      <c r="R168" s="176"/>
      <c r="S168" s="176"/>
      <c r="T168" s="176"/>
      <c r="U168" s="176"/>
      <c r="V168" s="176"/>
      <c r="W168" s="176"/>
      <c r="X168" s="176"/>
      <c r="Y168" s="176"/>
      <c r="Z168" s="176"/>
      <c r="AA168" s="163"/>
      <c r="AB168" s="163"/>
      <c r="AC168" s="163"/>
      <c r="AD168" s="163"/>
      <c r="AE168" s="163"/>
      <c r="AF168" s="163"/>
      <c r="AG168" s="163"/>
      <c r="AH168" s="163"/>
      <c r="AI168" s="163"/>
      <c r="AJ168" s="163"/>
      <c r="AK168" s="163"/>
      <c r="AL168" s="163"/>
      <c r="AM168" s="163"/>
      <c r="AN168" s="163"/>
      <c r="AO168" s="163"/>
      <c r="AP168" s="184"/>
    </row>
    <row r="169" spans="5:48" s="14" customFormat="1" ht="14.25" customHeight="1">
      <c r="E169" s="203"/>
      <c r="F169" s="163"/>
      <c r="G169" s="176"/>
      <c r="H169" s="390" t="s">
        <v>233</v>
      </c>
      <c r="I169" s="353"/>
      <c r="J169" s="353"/>
      <c r="K169" s="353"/>
      <c r="L169" s="353"/>
      <c r="M169" s="353"/>
      <c r="N169" s="353"/>
      <c r="O169" s="391"/>
      <c r="P169" s="515" t="s">
        <v>244</v>
      </c>
      <c r="Q169" s="340"/>
      <c r="R169" s="340"/>
      <c r="S169" s="340"/>
      <c r="T169" s="340"/>
      <c r="U169" s="340"/>
      <c r="V169" s="340"/>
      <c r="W169" s="340"/>
      <c r="X169" s="340"/>
      <c r="Y169" s="340"/>
      <c r="Z169" s="341"/>
      <c r="AA169" s="409" t="s">
        <v>67</v>
      </c>
      <c r="AB169" s="353"/>
      <c r="AC169" s="353"/>
      <c r="AD169" s="353"/>
      <c r="AE169" s="353"/>
      <c r="AF169" s="353"/>
      <c r="AG169" s="353"/>
      <c r="AH169" s="353"/>
      <c r="AI169" s="353"/>
      <c r="AJ169" s="353"/>
      <c r="AK169" s="353"/>
      <c r="AL169" s="353"/>
      <c r="AM169" s="353"/>
      <c r="AN169" s="391"/>
      <c r="AO169" s="163"/>
      <c r="AP169" s="184"/>
    </row>
    <row r="170" spans="5:48" s="14" customFormat="1" ht="14.25" customHeight="1">
      <c r="E170" s="203"/>
      <c r="F170" s="163"/>
      <c r="G170" s="176"/>
      <c r="H170" s="324"/>
      <c r="I170" s="325"/>
      <c r="J170" s="325"/>
      <c r="K170" s="325"/>
      <c r="L170" s="325"/>
      <c r="M170" s="325"/>
      <c r="N170" s="325"/>
      <c r="O170" s="326"/>
      <c r="P170" s="385"/>
      <c r="Q170" s="330"/>
      <c r="R170" s="330"/>
      <c r="S170" s="330"/>
      <c r="T170" s="330"/>
      <c r="U170" s="330"/>
      <c r="V170" s="330"/>
      <c r="W170" s="330"/>
      <c r="X170" s="330"/>
      <c r="Y170" s="330"/>
      <c r="Z170" s="331"/>
      <c r="AA170" s="410"/>
      <c r="AB170" s="325"/>
      <c r="AC170" s="325"/>
      <c r="AD170" s="325"/>
      <c r="AE170" s="325"/>
      <c r="AF170" s="325"/>
      <c r="AG170" s="325"/>
      <c r="AH170" s="325"/>
      <c r="AI170" s="325"/>
      <c r="AJ170" s="325"/>
      <c r="AK170" s="325"/>
      <c r="AL170" s="325"/>
      <c r="AM170" s="325"/>
      <c r="AN170" s="326"/>
      <c r="AO170" s="163"/>
      <c r="AP170" s="184"/>
    </row>
    <row r="171" spans="5:48" s="14" customFormat="1" ht="14.25" customHeight="1">
      <c r="E171" s="203"/>
      <c r="F171" s="163"/>
      <c r="G171" s="176"/>
      <c r="H171" s="327"/>
      <c r="I171" s="328"/>
      <c r="J171" s="328"/>
      <c r="K171" s="328"/>
      <c r="L171" s="328"/>
      <c r="M171" s="328"/>
      <c r="N171" s="328"/>
      <c r="O171" s="329"/>
      <c r="P171" s="516"/>
      <c r="Q171" s="332"/>
      <c r="R171" s="332"/>
      <c r="S171" s="332"/>
      <c r="T171" s="332"/>
      <c r="U171" s="332"/>
      <c r="V171" s="332"/>
      <c r="W171" s="332"/>
      <c r="X171" s="332"/>
      <c r="Y171" s="332"/>
      <c r="Z171" s="333"/>
      <c r="AA171" s="411"/>
      <c r="AB171" s="328"/>
      <c r="AC171" s="328"/>
      <c r="AD171" s="328"/>
      <c r="AE171" s="328"/>
      <c r="AF171" s="328"/>
      <c r="AG171" s="328"/>
      <c r="AH171" s="328"/>
      <c r="AI171" s="328"/>
      <c r="AJ171" s="328"/>
      <c r="AK171" s="328"/>
      <c r="AL171" s="328"/>
      <c r="AM171" s="328"/>
      <c r="AN171" s="329"/>
      <c r="AO171" s="163"/>
      <c r="AP171" s="184"/>
    </row>
    <row r="172" spans="5:48" s="14" customFormat="1" ht="18" customHeight="1" thickBot="1">
      <c r="E172" s="203"/>
      <c r="F172" s="163"/>
      <c r="G172" s="204"/>
      <c r="H172" s="390" t="s">
        <v>204</v>
      </c>
      <c r="I172" s="353"/>
      <c r="J172" s="353"/>
      <c r="K172" s="353"/>
      <c r="L172" s="353"/>
      <c r="M172" s="353"/>
      <c r="N172" s="353"/>
      <c r="O172" s="391"/>
      <c r="P172" s="494" t="str">
        <f>IF(申請情報入力!$AE$6="","",申請情報入力!$AE$6)</f>
        <v/>
      </c>
      <c r="Q172" s="495"/>
      <c r="R172" s="495"/>
      <c r="S172" s="495"/>
      <c r="T172" s="495"/>
      <c r="U172" s="495"/>
      <c r="V172" s="495"/>
      <c r="W172" s="495"/>
      <c r="X172" s="340" t="s">
        <v>68</v>
      </c>
      <c r="Y172" s="340"/>
      <c r="Z172" s="341"/>
      <c r="AA172" s="387" t="s">
        <v>242</v>
      </c>
      <c r="AB172" s="388"/>
      <c r="AC172" s="388"/>
      <c r="AD172" s="388"/>
      <c r="AE172" s="388"/>
      <c r="AF172" s="388"/>
      <c r="AG172" s="388"/>
      <c r="AH172" s="388"/>
      <c r="AI172" s="388"/>
      <c r="AJ172" s="388"/>
      <c r="AK172" s="388"/>
      <c r="AL172" s="388"/>
      <c r="AM172" s="388"/>
      <c r="AN172" s="389"/>
      <c r="AO172" s="163"/>
      <c r="AP172" s="184"/>
      <c r="AT172" s="507" t="s">
        <v>276</v>
      </c>
      <c r="AU172" s="508"/>
      <c r="AV172" s="508"/>
    </row>
    <row r="173" spans="5:48" s="14" customFormat="1" ht="14.25" customHeight="1" thickTop="1">
      <c r="E173" s="203"/>
      <c r="F173" s="163"/>
      <c r="G173" s="176"/>
      <c r="H173" s="324"/>
      <c r="I173" s="325"/>
      <c r="J173" s="325"/>
      <c r="K173" s="325"/>
      <c r="L173" s="325"/>
      <c r="M173" s="325"/>
      <c r="N173" s="325"/>
      <c r="O173" s="326"/>
      <c r="P173" s="480"/>
      <c r="Q173" s="481"/>
      <c r="R173" s="481"/>
      <c r="S173" s="481"/>
      <c r="T173" s="481"/>
      <c r="U173" s="481"/>
      <c r="V173" s="481"/>
      <c r="W173" s="481"/>
      <c r="X173" s="330"/>
      <c r="Y173" s="330"/>
      <c r="Z173" s="331"/>
      <c r="AA173" s="532" t="s">
        <v>209</v>
      </c>
      <c r="AB173" s="533"/>
      <c r="AC173" s="381" t="str">
        <f>IF(P172="","",IF(AT173="切上げ",ROUNDUP($P$172/(1+AT177)*AT177,0),ROUNDDOWN($P$172/(1+AT177)*AT177,0)))</f>
        <v/>
      </c>
      <c r="AD173" s="381"/>
      <c r="AE173" s="381"/>
      <c r="AF173" s="381"/>
      <c r="AG173" s="381"/>
      <c r="AH173" s="536" t="s">
        <v>243</v>
      </c>
      <c r="AI173" s="536"/>
      <c r="AJ173" s="536"/>
      <c r="AK173" s="536"/>
      <c r="AL173" s="536"/>
      <c r="AM173" s="536"/>
      <c r="AN173" s="537"/>
      <c r="AO173" s="163"/>
      <c r="AP173" s="184"/>
      <c r="AT173" s="578" t="s">
        <v>275</v>
      </c>
      <c r="AU173" s="579"/>
      <c r="AV173" s="580"/>
    </row>
    <row r="174" spans="5:48" s="14" customFormat="1" ht="14.25" customHeight="1" thickBot="1">
      <c r="E174" s="203"/>
      <c r="F174" s="163"/>
      <c r="G174" s="176"/>
      <c r="H174" s="407"/>
      <c r="I174" s="370"/>
      <c r="J174" s="370"/>
      <c r="K174" s="370"/>
      <c r="L174" s="370"/>
      <c r="M174" s="370"/>
      <c r="N174" s="370"/>
      <c r="O174" s="408"/>
      <c r="P174" s="496"/>
      <c r="Q174" s="497"/>
      <c r="R174" s="497"/>
      <c r="S174" s="497"/>
      <c r="T174" s="497"/>
      <c r="U174" s="497"/>
      <c r="V174" s="497"/>
      <c r="W174" s="497"/>
      <c r="X174" s="344"/>
      <c r="Y174" s="344"/>
      <c r="Z174" s="345"/>
      <c r="AA174" s="534"/>
      <c r="AB174" s="535"/>
      <c r="AC174" s="540"/>
      <c r="AD174" s="540"/>
      <c r="AE174" s="540"/>
      <c r="AF174" s="540"/>
      <c r="AG174" s="540"/>
      <c r="AH174" s="538"/>
      <c r="AI174" s="538"/>
      <c r="AJ174" s="538"/>
      <c r="AK174" s="538"/>
      <c r="AL174" s="538"/>
      <c r="AM174" s="538"/>
      <c r="AN174" s="539"/>
      <c r="AO174" s="163"/>
      <c r="AP174" s="184"/>
      <c r="AT174" s="581"/>
      <c r="AU174" s="582"/>
      <c r="AV174" s="583"/>
    </row>
    <row r="175" spans="5:48" s="14" customFormat="1" ht="14.25" customHeight="1" thickTop="1">
      <c r="E175" s="203"/>
      <c r="F175" s="163"/>
      <c r="G175" s="204"/>
      <c r="H175" s="315" t="s">
        <v>345</v>
      </c>
      <c r="I175" s="316"/>
      <c r="J175" s="316"/>
      <c r="K175" s="316"/>
      <c r="L175" s="316"/>
      <c r="M175" s="316"/>
      <c r="N175" s="316"/>
      <c r="O175" s="317"/>
      <c r="P175" s="384" t="s">
        <v>209</v>
      </c>
      <c r="Q175" s="479" t="str">
        <f>$P$154</f>
        <v/>
      </c>
      <c r="R175" s="479"/>
      <c r="S175" s="479"/>
      <c r="T175" s="479"/>
      <c r="U175" s="479"/>
      <c r="V175" s="479"/>
      <c r="W175" s="479"/>
      <c r="X175" s="342" t="s">
        <v>208</v>
      </c>
      <c r="Y175" s="342"/>
      <c r="Z175" s="343"/>
      <c r="AA175" s="346" t="str">
        <f>$AA$154</f>
        <v/>
      </c>
      <c r="AB175" s="347"/>
      <c r="AC175" s="347"/>
      <c r="AD175" s="347"/>
      <c r="AE175" s="347"/>
      <c r="AF175" s="347"/>
      <c r="AG175" s="347"/>
      <c r="AH175" s="347"/>
      <c r="AI175" s="347"/>
      <c r="AJ175" s="347"/>
      <c r="AK175" s="347"/>
      <c r="AL175" s="347"/>
      <c r="AM175" s="347"/>
      <c r="AN175" s="348"/>
      <c r="AO175" s="163"/>
      <c r="AP175" s="184"/>
    </row>
    <row r="176" spans="5:48" s="14" customFormat="1" ht="14.25" customHeight="1" thickBot="1">
      <c r="E176" s="203"/>
      <c r="F176" s="163"/>
      <c r="G176" s="176"/>
      <c r="H176" s="318"/>
      <c r="I176" s="319"/>
      <c r="J176" s="319"/>
      <c r="K176" s="319"/>
      <c r="L176" s="319"/>
      <c r="M176" s="319"/>
      <c r="N176" s="319"/>
      <c r="O176" s="320"/>
      <c r="P176" s="385"/>
      <c r="Q176" s="481"/>
      <c r="R176" s="481"/>
      <c r="S176" s="481"/>
      <c r="T176" s="481"/>
      <c r="U176" s="481"/>
      <c r="V176" s="481"/>
      <c r="W176" s="481"/>
      <c r="X176" s="330"/>
      <c r="Y176" s="330"/>
      <c r="Z176" s="331"/>
      <c r="AA176" s="334"/>
      <c r="AB176" s="335"/>
      <c r="AC176" s="335"/>
      <c r="AD176" s="335"/>
      <c r="AE176" s="335"/>
      <c r="AF176" s="335"/>
      <c r="AG176" s="335"/>
      <c r="AH176" s="335"/>
      <c r="AI176" s="335"/>
      <c r="AJ176" s="335"/>
      <c r="AK176" s="335"/>
      <c r="AL176" s="335"/>
      <c r="AM176" s="335"/>
      <c r="AN176" s="336"/>
      <c r="AO176" s="163"/>
      <c r="AP176" s="184"/>
      <c r="AT176" s="507" t="s">
        <v>349</v>
      </c>
      <c r="AU176" s="508"/>
      <c r="AV176" s="508"/>
    </row>
    <row r="177" spans="1:187" s="14" customFormat="1" ht="14.25" customHeight="1" thickTop="1">
      <c r="E177" s="203"/>
      <c r="F177" s="163"/>
      <c r="G177" s="176"/>
      <c r="H177" s="321"/>
      <c r="I177" s="322"/>
      <c r="J177" s="322"/>
      <c r="K177" s="322"/>
      <c r="L177" s="322"/>
      <c r="M177" s="322"/>
      <c r="N177" s="322"/>
      <c r="O177" s="323"/>
      <c r="P177" s="386"/>
      <c r="Q177" s="497"/>
      <c r="R177" s="497"/>
      <c r="S177" s="497"/>
      <c r="T177" s="497"/>
      <c r="U177" s="497"/>
      <c r="V177" s="497"/>
      <c r="W177" s="497"/>
      <c r="X177" s="344"/>
      <c r="Y177" s="344"/>
      <c r="Z177" s="345"/>
      <c r="AA177" s="349"/>
      <c r="AB177" s="350"/>
      <c r="AC177" s="350"/>
      <c r="AD177" s="350"/>
      <c r="AE177" s="350"/>
      <c r="AF177" s="350"/>
      <c r="AG177" s="350"/>
      <c r="AH177" s="350"/>
      <c r="AI177" s="350"/>
      <c r="AJ177" s="350"/>
      <c r="AK177" s="350"/>
      <c r="AL177" s="350"/>
      <c r="AM177" s="350"/>
      <c r="AN177" s="351"/>
      <c r="AO177" s="163"/>
      <c r="AP177" s="184"/>
      <c r="AT177" s="509">
        <v>0.1</v>
      </c>
      <c r="AU177" s="510"/>
      <c r="AV177" s="511"/>
    </row>
    <row r="178" spans="1:187" s="14" customFormat="1" ht="14.25" customHeight="1" thickBot="1">
      <c r="E178" s="203"/>
      <c r="F178" s="163"/>
      <c r="G178" s="204"/>
      <c r="H178" s="315" t="s">
        <v>346</v>
      </c>
      <c r="I178" s="316"/>
      <c r="J178" s="316"/>
      <c r="K178" s="316"/>
      <c r="L178" s="316"/>
      <c r="M178" s="316"/>
      <c r="N178" s="316"/>
      <c r="O178" s="317"/>
      <c r="P178" s="384" t="s">
        <v>209</v>
      </c>
      <c r="Q178" s="479" t="str">
        <f>$P$157</f>
        <v/>
      </c>
      <c r="R178" s="479"/>
      <c r="S178" s="479"/>
      <c r="T178" s="479"/>
      <c r="U178" s="479"/>
      <c r="V178" s="479"/>
      <c r="W178" s="479"/>
      <c r="X178" s="342" t="s">
        <v>208</v>
      </c>
      <c r="Y178" s="342"/>
      <c r="Z178" s="343"/>
      <c r="AA178" s="346" t="str">
        <f>$AA$157</f>
        <v/>
      </c>
      <c r="AB178" s="347"/>
      <c r="AC178" s="347"/>
      <c r="AD178" s="347"/>
      <c r="AE178" s="347"/>
      <c r="AF178" s="347"/>
      <c r="AG178" s="347"/>
      <c r="AH178" s="347"/>
      <c r="AI178" s="347"/>
      <c r="AJ178" s="347"/>
      <c r="AK178" s="347"/>
      <c r="AL178" s="347"/>
      <c r="AM178" s="347"/>
      <c r="AN178" s="348"/>
      <c r="AO178" s="163"/>
      <c r="AP178" s="184"/>
      <c r="AT178" s="512"/>
      <c r="AU178" s="513"/>
      <c r="AV178" s="514"/>
    </row>
    <row r="179" spans="1:187" s="14" customFormat="1" ht="14.25" customHeight="1" thickTop="1">
      <c r="E179" s="203"/>
      <c r="F179" s="163"/>
      <c r="G179" s="176"/>
      <c r="H179" s="318"/>
      <c r="I179" s="319"/>
      <c r="J179" s="319"/>
      <c r="K179" s="319"/>
      <c r="L179" s="319"/>
      <c r="M179" s="319"/>
      <c r="N179" s="319"/>
      <c r="O179" s="320"/>
      <c r="P179" s="385"/>
      <c r="Q179" s="481"/>
      <c r="R179" s="481"/>
      <c r="S179" s="481"/>
      <c r="T179" s="481"/>
      <c r="U179" s="481"/>
      <c r="V179" s="481"/>
      <c r="W179" s="481"/>
      <c r="X179" s="330"/>
      <c r="Y179" s="330"/>
      <c r="Z179" s="331"/>
      <c r="AA179" s="334"/>
      <c r="AB179" s="335"/>
      <c r="AC179" s="335"/>
      <c r="AD179" s="335"/>
      <c r="AE179" s="335"/>
      <c r="AF179" s="335"/>
      <c r="AG179" s="335"/>
      <c r="AH179" s="335"/>
      <c r="AI179" s="335"/>
      <c r="AJ179" s="335"/>
      <c r="AK179" s="335"/>
      <c r="AL179" s="335"/>
      <c r="AM179" s="335"/>
      <c r="AN179" s="336"/>
      <c r="AO179" s="163"/>
      <c r="AP179" s="184"/>
    </row>
    <row r="180" spans="1:187" s="14" customFormat="1" ht="14.25" customHeight="1">
      <c r="E180" s="203"/>
      <c r="F180" s="163"/>
      <c r="G180" s="176"/>
      <c r="H180" s="321"/>
      <c r="I180" s="322"/>
      <c r="J180" s="322"/>
      <c r="K180" s="322"/>
      <c r="L180" s="322"/>
      <c r="M180" s="322"/>
      <c r="N180" s="322"/>
      <c r="O180" s="323"/>
      <c r="P180" s="386"/>
      <c r="Q180" s="497"/>
      <c r="R180" s="497"/>
      <c r="S180" s="497"/>
      <c r="T180" s="497"/>
      <c r="U180" s="497"/>
      <c r="V180" s="497"/>
      <c r="W180" s="497"/>
      <c r="X180" s="344"/>
      <c r="Y180" s="344"/>
      <c r="Z180" s="345"/>
      <c r="AA180" s="349"/>
      <c r="AB180" s="350"/>
      <c r="AC180" s="350"/>
      <c r="AD180" s="350"/>
      <c r="AE180" s="350"/>
      <c r="AF180" s="350"/>
      <c r="AG180" s="350"/>
      <c r="AH180" s="350"/>
      <c r="AI180" s="350"/>
      <c r="AJ180" s="350"/>
      <c r="AK180" s="350"/>
      <c r="AL180" s="350"/>
      <c r="AM180" s="350"/>
      <c r="AN180" s="351"/>
      <c r="AO180" s="163"/>
      <c r="AP180" s="184"/>
    </row>
    <row r="181" spans="1:187" s="14" customFormat="1" ht="14.25" customHeight="1">
      <c r="E181" s="203"/>
      <c r="F181" s="163"/>
      <c r="G181" s="204"/>
      <c r="H181" s="324" t="s">
        <v>206</v>
      </c>
      <c r="I181" s="325"/>
      <c r="J181" s="325"/>
      <c r="K181" s="325"/>
      <c r="L181" s="325"/>
      <c r="M181" s="325"/>
      <c r="N181" s="325"/>
      <c r="O181" s="326"/>
      <c r="P181" s="478" t="str">
        <f>IF(申請情報入力!$AE$6="","",申請情報入力!$AE$6)</f>
        <v/>
      </c>
      <c r="Q181" s="479"/>
      <c r="R181" s="479"/>
      <c r="S181" s="479"/>
      <c r="T181" s="479"/>
      <c r="U181" s="479"/>
      <c r="V181" s="479"/>
      <c r="W181" s="479"/>
      <c r="X181" s="330" t="s">
        <v>68</v>
      </c>
      <c r="Y181" s="330"/>
      <c r="Z181" s="331"/>
      <c r="AA181" s="334"/>
      <c r="AB181" s="335"/>
      <c r="AC181" s="335"/>
      <c r="AD181" s="335"/>
      <c r="AE181" s="335"/>
      <c r="AF181" s="335"/>
      <c r="AG181" s="335"/>
      <c r="AH181" s="335"/>
      <c r="AI181" s="335"/>
      <c r="AJ181" s="335"/>
      <c r="AK181" s="335"/>
      <c r="AL181" s="335"/>
      <c r="AM181" s="335"/>
      <c r="AN181" s="336"/>
      <c r="AO181" s="163"/>
      <c r="AP181" s="184"/>
    </row>
    <row r="182" spans="1:187" s="14" customFormat="1" ht="14.25" customHeight="1">
      <c r="E182" s="203"/>
      <c r="F182" s="163"/>
      <c r="G182" s="176"/>
      <c r="H182" s="324"/>
      <c r="I182" s="325"/>
      <c r="J182" s="325"/>
      <c r="K182" s="325"/>
      <c r="L182" s="325"/>
      <c r="M182" s="325"/>
      <c r="N182" s="325"/>
      <c r="O182" s="326"/>
      <c r="P182" s="480"/>
      <c r="Q182" s="481"/>
      <c r="R182" s="481"/>
      <c r="S182" s="481"/>
      <c r="T182" s="481"/>
      <c r="U182" s="481"/>
      <c r="V182" s="481"/>
      <c r="W182" s="481"/>
      <c r="X182" s="330"/>
      <c r="Y182" s="330"/>
      <c r="Z182" s="331"/>
      <c r="AA182" s="334"/>
      <c r="AB182" s="335"/>
      <c r="AC182" s="335"/>
      <c r="AD182" s="335"/>
      <c r="AE182" s="335"/>
      <c r="AF182" s="335"/>
      <c r="AG182" s="335"/>
      <c r="AH182" s="335"/>
      <c r="AI182" s="335"/>
      <c r="AJ182" s="335"/>
      <c r="AK182" s="335"/>
      <c r="AL182" s="335"/>
      <c r="AM182" s="335"/>
      <c r="AN182" s="336"/>
      <c r="AO182" s="163"/>
      <c r="AP182" s="184"/>
    </row>
    <row r="183" spans="1:187" s="14" customFormat="1" ht="14.25" customHeight="1">
      <c r="E183" s="203"/>
      <c r="F183" s="163"/>
      <c r="G183" s="204"/>
      <c r="H183" s="327"/>
      <c r="I183" s="328"/>
      <c r="J183" s="328"/>
      <c r="K183" s="328"/>
      <c r="L183" s="328"/>
      <c r="M183" s="328"/>
      <c r="N183" s="328"/>
      <c r="O183" s="329"/>
      <c r="P183" s="482"/>
      <c r="Q183" s="483"/>
      <c r="R183" s="483"/>
      <c r="S183" s="483"/>
      <c r="T183" s="483"/>
      <c r="U183" s="483"/>
      <c r="V183" s="483"/>
      <c r="W183" s="483"/>
      <c r="X183" s="332"/>
      <c r="Y183" s="332"/>
      <c r="Z183" s="333"/>
      <c r="AA183" s="337"/>
      <c r="AB183" s="338"/>
      <c r="AC183" s="338"/>
      <c r="AD183" s="338"/>
      <c r="AE183" s="338"/>
      <c r="AF183" s="338"/>
      <c r="AG183" s="338"/>
      <c r="AH183" s="338"/>
      <c r="AI183" s="338"/>
      <c r="AJ183" s="338"/>
      <c r="AK183" s="338"/>
      <c r="AL183" s="338"/>
      <c r="AM183" s="338"/>
      <c r="AN183" s="339"/>
      <c r="AO183" s="163"/>
      <c r="AP183" s="184"/>
    </row>
    <row r="184" spans="1:187" s="14" customFormat="1" ht="19.5" customHeight="1">
      <c r="E184" s="203"/>
      <c r="F184" s="163"/>
      <c r="G184" s="163" t="s">
        <v>250</v>
      </c>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163"/>
      <c r="AD184" s="163"/>
      <c r="AE184" s="163"/>
      <c r="AF184" s="163"/>
      <c r="AG184" s="163"/>
      <c r="AH184" s="163"/>
      <c r="AI184" s="163"/>
      <c r="AJ184" s="163"/>
      <c r="AK184" s="163"/>
      <c r="AL184" s="163"/>
      <c r="AM184" s="163"/>
      <c r="AN184" s="163"/>
      <c r="AO184" s="163"/>
      <c r="AP184" s="184"/>
    </row>
    <row r="185" spans="1:187" s="14" customFormat="1">
      <c r="A185" s="13"/>
      <c r="B185" s="13"/>
      <c r="C185" s="13"/>
      <c r="D185" s="13"/>
      <c r="E185" s="18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63"/>
      <c r="AM185" s="163"/>
      <c r="AN185" s="163"/>
      <c r="AO185" s="163"/>
      <c r="AP185" s="184"/>
    </row>
    <row r="186" spans="1:187" s="14" customFormat="1" ht="13.15" thickBot="1">
      <c r="A186" s="13"/>
      <c r="B186" s="13"/>
      <c r="C186" s="13"/>
      <c r="D186" s="13"/>
      <c r="E186" s="200"/>
      <c r="F186" s="201"/>
      <c r="G186" s="201"/>
      <c r="H186" s="201"/>
      <c r="I186" s="201"/>
      <c r="J186" s="201"/>
      <c r="K186" s="201"/>
      <c r="L186" s="201"/>
      <c r="M186" s="201"/>
      <c r="N186" s="201"/>
      <c r="O186" s="201"/>
      <c r="P186" s="201"/>
      <c r="Q186" s="201"/>
      <c r="R186" s="201"/>
      <c r="S186" s="201"/>
      <c r="T186" s="201"/>
      <c r="U186" s="201"/>
      <c r="V186" s="201"/>
      <c r="W186" s="201"/>
      <c r="X186" s="201"/>
      <c r="Y186" s="201"/>
      <c r="Z186" s="201"/>
      <c r="AA186" s="201"/>
      <c r="AB186" s="201"/>
      <c r="AC186" s="201"/>
      <c r="AD186" s="201"/>
      <c r="AE186" s="201"/>
      <c r="AF186" s="201"/>
      <c r="AG186" s="201"/>
      <c r="AH186" s="201"/>
      <c r="AI186" s="201"/>
      <c r="AJ186" s="201"/>
      <c r="AK186" s="201"/>
      <c r="AL186" s="201"/>
      <c r="AM186" s="201"/>
      <c r="AN186" s="201"/>
      <c r="AO186" s="201"/>
      <c r="AP186" s="202"/>
    </row>
    <row r="187" spans="1:187" s="14" customFormat="1" ht="13.15" thickTop="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row>
    <row r="188" spans="1:187" s="14" customFormat="1" ht="13.15" thickBot="1">
      <c r="A188" s="13"/>
      <c r="B188" s="13"/>
      <c r="C188" s="13"/>
      <c r="D188" s="13"/>
      <c r="E188" s="105" t="s">
        <v>365</v>
      </c>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row>
    <row r="189" spans="1:187" customFormat="1" ht="14.65" thickTop="1">
      <c r="A189" s="130"/>
      <c r="B189" s="130"/>
      <c r="C189" s="130"/>
      <c r="D189" s="130"/>
      <c r="E189" s="205"/>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48"/>
      <c r="AH189" s="148"/>
      <c r="AI189" s="148"/>
      <c r="AJ189" s="148"/>
      <c r="AK189" s="148"/>
      <c r="AL189" s="148"/>
      <c r="AM189" s="148"/>
      <c r="AN189" s="148"/>
      <c r="AO189" s="148"/>
      <c r="AP189" s="149"/>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9"/>
      <c r="FL189" s="19"/>
      <c r="FM189" s="19"/>
      <c r="FN189" s="19"/>
      <c r="FO189" s="19"/>
      <c r="FP189" s="19"/>
      <c r="FQ189" s="20"/>
      <c r="FR189" s="20"/>
      <c r="FS189" s="20"/>
      <c r="FT189" s="20"/>
      <c r="FU189" s="20"/>
      <c r="FV189" s="20"/>
      <c r="FW189" s="20"/>
      <c r="FX189" s="20"/>
      <c r="FY189" s="20"/>
      <c r="FZ189" s="20"/>
      <c r="GA189" s="20"/>
      <c r="GB189" s="20"/>
      <c r="GC189" s="20"/>
      <c r="GD189" s="20"/>
      <c r="GE189" s="20"/>
    </row>
    <row r="190" spans="1:187" customFormat="1" ht="18" customHeight="1">
      <c r="A190" s="130"/>
      <c r="B190" s="130"/>
      <c r="C190" s="130"/>
      <c r="D190" s="130"/>
      <c r="E190" s="206"/>
      <c r="F190" s="207"/>
      <c r="G190" s="207"/>
      <c r="H190" s="207"/>
      <c r="I190" s="207"/>
      <c r="J190" s="207"/>
      <c r="K190" s="207"/>
      <c r="L190" s="207"/>
      <c r="M190" s="207"/>
      <c r="N190" s="207"/>
      <c r="O190" s="207"/>
      <c r="P190" s="207"/>
      <c r="Q190" s="207"/>
      <c r="R190" s="207"/>
      <c r="S190" s="207"/>
      <c r="T190" s="207"/>
      <c r="U190" s="207"/>
      <c r="V190" s="207"/>
      <c r="W190" s="207"/>
      <c r="X190" s="207"/>
      <c r="Y190" s="207"/>
      <c r="Z190" s="207"/>
      <c r="AA190" s="207"/>
      <c r="AB190" s="207"/>
      <c r="AC190" s="207"/>
      <c r="AD190" s="207"/>
      <c r="AE190" s="207"/>
      <c r="AF190" s="207"/>
      <c r="AG190" s="207"/>
      <c r="AH190" s="207"/>
      <c r="AI190" s="207"/>
      <c r="AJ190" s="207"/>
      <c r="AK190" s="207"/>
      <c r="AL190" s="207"/>
      <c r="AM190" s="207"/>
      <c r="AN190" s="207"/>
      <c r="AO190" s="207"/>
      <c r="AP190" s="151"/>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9"/>
      <c r="FL190" s="19"/>
      <c r="FM190" s="19"/>
      <c r="FN190" s="19"/>
      <c r="FO190" s="19"/>
      <c r="FP190" s="19"/>
      <c r="FQ190" s="20"/>
      <c r="FR190" s="20"/>
      <c r="FS190" s="20"/>
      <c r="FT190" s="20"/>
      <c r="FU190" s="20"/>
      <c r="FV190" s="20"/>
      <c r="FW190" s="20"/>
      <c r="FX190" s="20"/>
      <c r="FY190" s="20"/>
      <c r="FZ190" s="20"/>
      <c r="GA190" s="20"/>
      <c r="GB190" s="20"/>
      <c r="GC190" s="20"/>
      <c r="GD190" s="20"/>
      <c r="GE190" s="20"/>
    </row>
    <row r="191" spans="1:187" customFormat="1" ht="21" customHeight="1">
      <c r="A191" s="130"/>
      <c r="B191" s="130"/>
      <c r="C191" s="130"/>
      <c r="D191" s="130"/>
      <c r="E191" s="206"/>
      <c r="F191" s="207"/>
      <c r="G191" s="207"/>
      <c r="H191" s="207"/>
      <c r="I191" s="207"/>
      <c r="J191" s="207"/>
      <c r="K191" s="207"/>
      <c r="L191" s="207"/>
      <c r="M191" s="207"/>
      <c r="N191" s="207"/>
      <c r="O191" s="207"/>
      <c r="P191" s="207"/>
      <c r="Q191" s="207"/>
      <c r="R191" s="207"/>
      <c r="S191" s="207"/>
      <c r="T191" s="207"/>
      <c r="U191" s="207"/>
      <c r="V191" s="207"/>
      <c r="W191" s="207"/>
      <c r="X191" s="207"/>
      <c r="Y191" s="207"/>
      <c r="Z191" s="207"/>
      <c r="AA191" s="207"/>
      <c r="AB191" s="207"/>
      <c r="AC191" s="207"/>
      <c r="AD191" s="207"/>
      <c r="AE191" s="207"/>
      <c r="AF191" s="207"/>
      <c r="AG191" s="137"/>
      <c r="AH191" s="137"/>
      <c r="AI191" s="137"/>
      <c r="AJ191" s="137"/>
      <c r="AK191" s="137"/>
      <c r="AL191" s="137"/>
      <c r="AM191" s="137"/>
      <c r="AN191" s="137"/>
      <c r="AO191" s="137"/>
      <c r="AP191" s="151"/>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9"/>
      <c r="FL191" s="19"/>
      <c r="FM191" s="19"/>
      <c r="FN191" s="19"/>
      <c r="FO191" s="19"/>
      <c r="FP191" s="19"/>
      <c r="FQ191" s="20"/>
      <c r="FR191" s="20"/>
      <c r="FS191" s="20"/>
      <c r="FT191" s="20"/>
      <c r="FU191" s="20"/>
      <c r="FV191" s="20"/>
      <c r="FW191" s="20"/>
      <c r="FX191" s="20"/>
      <c r="FY191" s="20"/>
      <c r="FZ191" s="20"/>
      <c r="GA191" s="20"/>
      <c r="GB191" s="20"/>
      <c r="GC191" s="20"/>
      <c r="GD191" s="20"/>
      <c r="GE191" s="20"/>
    </row>
    <row r="192" spans="1:187" customFormat="1" ht="19.5" customHeight="1">
      <c r="A192" s="130"/>
      <c r="B192" s="130"/>
      <c r="C192" s="130"/>
      <c r="D192" s="130"/>
      <c r="E192" s="206"/>
      <c r="F192" s="207"/>
      <c r="G192" s="207"/>
      <c r="H192" s="207"/>
      <c r="I192" s="207"/>
      <c r="J192" s="207"/>
      <c r="K192" s="207"/>
      <c r="L192" s="207"/>
      <c r="M192" s="207"/>
      <c r="N192" s="207"/>
      <c r="O192" s="207"/>
      <c r="P192" s="207"/>
      <c r="Q192" s="207"/>
      <c r="R192" s="207"/>
      <c r="S192" s="207"/>
      <c r="T192" s="207"/>
      <c r="U192" s="207"/>
      <c r="V192" s="207"/>
      <c r="W192" s="207"/>
      <c r="X192" s="207"/>
      <c r="Y192" s="207"/>
      <c r="Z192" s="207"/>
      <c r="AA192" s="207"/>
      <c r="AB192" s="207"/>
      <c r="AC192" s="207"/>
      <c r="AD192" s="207"/>
      <c r="AE192" s="207"/>
      <c r="AF192" s="207"/>
      <c r="AG192" s="300" t="s">
        <v>175</v>
      </c>
      <c r="AH192" s="300"/>
      <c r="AI192" s="300"/>
      <c r="AJ192" s="300"/>
      <c r="AK192" s="300"/>
      <c r="AL192" s="300"/>
      <c r="AM192" s="300"/>
      <c r="AN192" s="300"/>
      <c r="AO192" s="300"/>
      <c r="AP192" s="151"/>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9"/>
      <c r="FL192" s="19"/>
      <c r="FM192" s="19"/>
      <c r="FN192" s="19"/>
      <c r="FO192" s="19"/>
      <c r="FP192" s="19"/>
      <c r="FQ192" s="20"/>
      <c r="FR192" s="20"/>
      <c r="FS192" s="20"/>
      <c r="FT192" s="20"/>
      <c r="FU192" s="20"/>
      <c r="FV192" s="20"/>
      <c r="FW192" s="20"/>
      <c r="FX192" s="20"/>
      <c r="FY192" s="20"/>
      <c r="FZ192" s="20"/>
      <c r="GA192" s="20"/>
      <c r="GB192" s="20"/>
      <c r="GC192" s="20"/>
      <c r="GD192" s="20"/>
      <c r="GE192" s="20"/>
    </row>
    <row r="193" spans="1:187" customFormat="1" ht="19.5" customHeight="1">
      <c r="A193" s="130"/>
      <c r="B193" s="130"/>
      <c r="C193" s="130"/>
      <c r="D193" s="130"/>
      <c r="E193" s="206"/>
      <c r="F193" s="208"/>
      <c r="G193" s="207"/>
      <c r="H193" s="207"/>
      <c r="I193" s="207"/>
      <c r="J193" s="207"/>
      <c r="K193" s="207"/>
      <c r="L193" s="207"/>
      <c r="M193" s="207"/>
      <c r="N193" s="207"/>
      <c r="O193" s="207"/>
      <c r="P193" s="207"/>
      <c r="Q193" s="207"/>
      <c r="R193" s="207"/>
      <c r="S193" s="207"/>
      <c r="T193" s="207"/>
      <c r="U193" s="207"/>
      <c r="V193" s="207"/>
      <c r="W193" s="207"/>
      <c r="X193" s="207"/>
      <c r="Y193" s="207"/>
      <c r="Z193" s="207"/>
      <c r="AA193" s="207"/>
      <c r="AB193" s="207"/>
      <c r="AC193" s="207"/>
      <c r="AD193" s="207"/>
      <c r="AE193" s="207"/>
      <c r="AF193" s="207"/>
      <c r="AG193" s="207"/>
      <c r="AH193" s="208"/>
      <c r="AI193" s="208"/>
      <c r="AJ193" s="208"/>
      <c r="AK193" s="208"/>
      <c r="AL193" s="208"/>
      <c r="AM193" s="208"/>
      <c r="AN193" s="208"/>
      <c r="AO193" s="208"/>
      <c r="AP193" s="151"/>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9"/>
      <c r="FK193" s="19"/>
      <c r="FL193" s="19"/>
      <c r="FM193" s="19"/>
      <c r="FN193" s="19"/>
      <c r="FO193" s="19"/>
      <c r="FP193" s="20"/>
      <c r="FQ193" s="20"/>
      <c r="FR193" s="20"/>
      <c r="FS193" s="20"/>
      <c r="FT193" s="20"/>
      <c r="FU193" s="20"/>
      <c r="FV193" s="20"/>
      <c r="FW193" s="20"/>
      <c r="FX193" s="20"/>
      <c r="FY193" s="20"/>
      <c r="FZ193" s="20"/>
      <c r="GA193" s="20"/>
      <c r="GB193" s="20"/>
      <c r="GC193" s="20"/>
      <c r="GD193" s="20"/>
      <c r="GE193" s="20"/>
    </row>
    <row r="194" spans="1:187" customFormat="1" ht="19.5" customHeight="1">
      <c r="A194" s="130"/>
      <c r="B194" s="130"/>
      <c r="C194" s="130"/>
      <c r="D194" s="130"/>
      <c r="E194" s="206"/>
      <c r="F194" s="207"/>
      <c r="G194" s="207"/>
      <c r="H194" s="207" t="s">
        <v>270</v>
      </c>
      <c r="I194" s="207"/>
      <c r="J194" s="207"/>
      <c r="K194" s="207"/>
      <c r="L194" s="207"/>
      <c r="M194" s="207"/>
      <c r="N194" s="207"/>
      <c r="O194" s="207"/>
      <c r="P194" s="207"/>
      <c r="Q194" s="207"/>
      <c r="R194" s="207"/>
      <c r="S194" s="207"/>
      <c r="T194" s="207"/>
      <c r="U194" s="207"/>
      <c r="V194" s="207"/>
      <c r="W194" s="207"/>
      <c r="X194" s="207"/>
      <c r="Y194" s="207"/>
      <c r="Z194" s="207"/>
      <c r="AA194" s="207"/>
      <c r="AB194" s="207"/>
      <c r="AC194" s="207"/>
      <c r="AD194" s="207"/>
      <c r="AE194" s="207"/>
      <c r="AF194" s="207"/>
      <c r="AG194" s="207"/>
      <c r="AH194" s="207"/>
      <c r="AI194" s="207"/>
      <c r="AJ194" s="207"/>
      <c r="AK194" s="207"/>
      <c r="AL194" s="207"/>
      <c r="AM194" s="207"/>
      <c r="AN194" s="207"/>
      <c r="AO194" s="207"/>
      <c r="AP194" s="151"/>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9"/>
      <c r="FL194" s="19"/>
      <c r="FM194" s="19"/>
      <c r="FN194" s="19"/>
      <c r="FO194" s="19"/>
      <c r="FP194" s="19"/>
      <c r="FQ194" s="20"/>
      <c r="FR194" s="20"/>
      <c r="FS194" s="20"/>
      <c r="FT194" s="20"/>
      <c r="FU194" s="20"/>
      <c r="FV194" s="20"/>
      <c r="FW194" s="20"/>
      <c r="FX194" s="20"/>
      <c r="FY194" s="20"/>
      <c r="FZ194" s="20"/>
      <c r="GA194" s="20"/>
      <c r="GB194" s="20"/>
      <c r="GC194" s="20"/>
      <c r="GD194" s="20"/>
      <c r="GE194" s="20"/>
    </row>
    <row r="195" spans="1:187" customFormat="1" ht="19.5" customHeight="1">
      <c r="A195" s="130"/>
      <c r="B195" s="130"/>
      <c r="C195" s="130"/>
      <c r="D195" s="130"/>
      <c r="E195" s="206"/>
      <c r="F195" s="207"/>
      <c r="G195" s="207"/>
      <c r="H195" s="207"/>
      <c r="I195" s="207"/>
      <c r="J195" s="207"/>
      <c r="K195" s="207"/>
      <c r="L195" s="207"/>
      <c r="M195" s="207"/>
      <c r="N195" s="207"/>
      <c r="O195" s="207"/>
      <c r="P195" s="207"/>
      <c r="Q195" s="207"/>
      <c r="R195" s="207"/>
      <c r="S195" s="207"/>
      <c r="T195" s="207"/>
      <c r="U195" s="207"/>
      <c r="V195" s="207"/>
      <c r="W195" s="207"/>
      <c r="X195" s="207"/>
      <c r="Y195" s="207"/>
      <c r="Z195" s="207"/>
      <c r="AA195" s="207"/>
      <c r="AB195" s="207"/>
      <c r="AC195" s="207"/>
      <c r="AD195" s="207"/>
      <c r="AE195" s="207"/>
      <c r="AF195" s="207"/>
      <c r="AG195" s="207"/>
      <c r="AH195" s="207"/>
      <c r="AI195" s="207"/>
      <c r="AJ195" s="207"/>
      <c r="AK195" s="207"/>
      <c r="AL195" s="207"/>
      <c r="AM195" s="207"/>
      <c r="AN195" s="207"/>
      <c r="AO195" s="207"/>
      <c r="AP195" s="151"/>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9"/>
      <c r="FL195" s="19"/>
      <c r="FM195" s="19"/>
      <c r="FN195" s="19"/>
      <c r="FO195" s="19"/>
      <c r="FP195" s="19"/>
      <c r="FQ195" s="20"/>
      <c r="FR195" s="20"/>
      <c r="FS195" s="20"/>
      <c r="FT195" s="20"/>
      <c r="FU195" s="20"/>
      <c r="FV195" s="20"/>
      <c r="FW195" s="20"/>
      <c r="FX195" s="20"/>
      <c r="FY195" s="20"/>
      <c r="FZ195" s="20"/>
      <c r="GA195" s="20"/>
      <c r="GB195" s="20"/>
      <c r="GC195" s="20"/>
      <c r="GD195" s="20"/>
      <c r="GE195" s="20"/>
    </row>
    <row r="196" spans="1:187" customFormat="1" ht="19.5" customHeight="1">
      <c r="A196" s="130"/>
      <c r="B196" s="130"/>
      <c r="C196" s="130"/>
      <c r="D196" s="130"/>
      <c r="E196" s="206"/>
      <c r="F196" s="207"/>
      <c r="G196" s="207"/>
      <c r="H196" s="207"/>
      <c r="I196" s="207"/>
      <c r="J196" s="207"/>
      <c r="K196" s="207"/>
      <c r="L196" s="207"/>
      <c r="M196" s="207"/>
      <c r="N196" s="207"/>
      <c r="O196" s="207"/>
      <c r="P196" s="207"/>
      <c r="Q196" s="207"/>
      <c r="R196" s="207"/>
      <c r="S196" s="207"/>
      <c r="T196" s="207"/>
      <c r="U196" s="207"/>
      <c r="V196" s="585" t="s">
        <v>8</v>
      </c>
      <c r="W196" s="585"/>
      <c r="X196" s="585"/>
      <c r="Y196" s="207"/>
      <c r="Z196" s="587" t="str">
        <f>IF(申請情報入力!$H$6="","",申請情報入力!$H$6)</f>
        <v/>
      </c>
      <c r="AA196" s="587"/>
      <c r="AB196" s="587"/>
      <c r="AC196" s="587"/>
      <c r="AD196" s="587"/>
      <c r="AE196" s="587"/>
      <c r="AF196" s="587"/>
      <c r="AG196" s="587"/>
      <c r="AH196" s="587"/>
      <c r="AI196" s="587"/>
      <c r="AJ196" s="587"/>
      <c r="AK196" s="587"/>
      <c r="AL196" s="587"/>
      <c r="AM196" s="587"/>
      <c r="AN196" s="587"/>
      <c r="AO196" s="587"/>
      <c r="AP196" s="151"/>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9"/>
      <c r="FL196" s="19"/>
      <c r="FM196" s="19"/>
      <c r="FN196" s="19"/>
      <c r="FO196" s="19"/>
      <c r="FP196" s="19"/>
      <c r="FQ196" s="20"/>
      <c r="FR196" s="20"/>
      <c r="FS196" s="20"/>
      <c r="FT196" s="20"/>
      <c r="FU196" s="20"/>
      <c r="FV196" s="20"/>
      <c r="FW196" s="20"/>
      <c r="FX196" s="20"/>
      <c r="FY196" s="20"/>
      <c r="FZ196" s="20"/>
      <c r="GA196" s="20"/>
      <c r="GB196" s="20"/>
      <c r="GC196" s="20"/>
      <c r="GD196" s="20"/>
      <c r="GE196" s="20"/>
    </row>
    <row r="197" spans="1:187" customFormat="1" ht="19.5" customHeight="1">
      <c r="A197" s="130"/>
      <c r="B197" s="130"/>
      <c r="C197" s="130"/>
      <c r="D197" s="130"/>
      <c r="E197" s="206"/>
      <c r="F197" s="209"/>
      <c r="G197" s="207"/>
      <c r="H197" s="207"/>
      <c r="I197" s="207"/>
      <c r="J197" s="207"/>
      <c r="K197" s="207"/>
      <c r="L197" s="207"/>
      <c r="M197" s="207"/>
      <c r="N197" s="207"/>
      <c r="O197" s="207"/>
      <c r="P197" s="207"/>
      <c r="Q197" s="207"/>
      <c r="R197" s="207"/>
      <c r="S197" s="207"/>
      <c r="T197" s="207"/>
      <c r="U197" s="207"/>
      <c r="V197" s="585"/>
      <c r="W197" s="585"/>
      <c r="X197" s="585"/>
      <c r="Y197" s="207"/>
      <c r="Z197" s="587"/>
      <c r="AA197" s="587"/>
      <c r="AB197" s="587"/>
      <c r="AC197" s="587"/>
      <c r="AD197" s="587"/>
      <c r="AE197" s="587"/>
      <c r="AF197" s="587"/>
      <c r="AG197" s="587"/>
      <c r="AH197" s="587"/>
      <c r="AI197" s="587"/>
      <c r="AJ197" s="587"/>
      <c r="AK197" s="587"/>
      <c r="AL197" s="587"/>
      <c r="AM197" s="587"/>
      <c r="AN197" s="587"/>
      <c r="AO197" s="587"/>
      <c r="AP197" s="151"/>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9"/>
      <c r="FI197" s="19"/>
      <c r="FJ197" s="19"/>
      <c r="FK197" s="19"/>
      <c r="FL197" s="19"/>
      <c r="FM197" s="19"/>
      <c r="FN197" s="20"/>
      <c r="FO197" s="20"/>
      <c r="FP197" s="20"/>
      <c r="FQ197" s="20"/>
      <c r="FR197" s="20"/>
      <c r="FS197" s="20"/>
      <c r="FT197" s="20"/>
      <c r="FU197" s="20"/>
      <c r="FV197" s="20"/>
      <c r="FW197" s="20"/>
      <c r="FX197" s="20"/>
      <c r="FY197" s="20"/>
      <c r="FZ197" s="20"/>
      <c r="GA197" s="20"/>
      <c r="GB197" s="20"/>
      <c r="GC197" s="20"/>
      <c r="GD197" s="20"/>
      <c r="GE197" s="20"/>
    </row>
    <row r="198" spans="1:187" customFormat="1" ht="19.5" customHeight="1">
      <c r="A198" s="130"/>
      <c r="B198" s="130"/>
      <c r="C198" s="130"/>
      <c r="D198" s="130"/>
      <c r="E198" s="206"/>
      <c r="F198" s="207"/>
      <c r="G198" s="207"/>
      <c r="H198" s="207"/>
      <c r="I198" s="207"/>
      <c r="J198" s="207"/>
      <c r="K198" s="207"/>
      <c r="L198" s="207"/>
      <c r="M198" s="207"/>
      <c r="N198" s="207"/>
      <c r="O198" s="207"/>
      <c r="P198" s="207"/>
      <c r="Q198" s="207"/>
      <c r="R198" s="207"/>
      <c r="S198" s="207"/>
      <c r="T198" s="207"/>
      <c r="U198" s="207"/>
      <c r="V198" s="585" t="s">
        <v>9</v>
      </c>
      <c r="W198" s="585"/>
      <c r="X198" s="585"/>
      <c r="Y198" s="207"/>
      <c r="Z198" s="586" t="str">
        <f>IF(申請情報入力!$D$6="","",申請情報入力!$D$6)</f>
        <v/>
      </c>
      <c r="AA198" s="586"/>
      <c r="AB198" s="586"/>
      <c r="AC198" s="586"/>
      <c r="AD198" s="586"/>
      <c r="AE198" s="586"/>
      <c r="AF198" s="586"/>
      <c r="AG198" s="586"/>
      <c r="AH198" s="586"/>
      <c r="AI198" s="586"/>
      <c r="AJ198" s="586"/>
      <c r="AK198" s="586"/>
      <c r="AL198" s="586"/>
      <c r="AM198" s="586"/>
      <c r="AN198" s="210" t="s">
        <v>26</v>
      </c>
      <c r="AO198" s="207"/>
      <c r="AP198" s="151"/>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9"/>
      <c r="FI198" s="19"/>
      <c r="FJ198" s="19"/>
      <c r="FK198" s="19"/>
      <c r="FL198" s="19"/>
      <c r="FM198" s="19"/>
      <c r="FN198" s="20"/>
      <c r="FO198" s="20"/>
      <c r="FP198" s="20"/>
      <c r="FQ198" s="20"/>
      <c r="FR198" s="20"/>
      <c r="FS198" s="20"/>
      <c r="FT198" s="20"/>
      <c r="FU198" s="20"/>
      <c r="FV198" s="20"/>
      <c r="FW198" s="20"/>
      <c r="FX198" s="20"/>
      <c r="FY198" s="20"/>
      <c r="FZ198" s="20"/>
      <c r="GA198" s="20"/>
      <c r="GB198" s="20"/>
      <c r="GC198" s="20"/>
      <c r="GD198" s="20"/>
      <c r="GE198" s="20"/>
    </row>
    <row r="199" spans="1:187" customFormat="1" ht="19.5" customHeight="1">
      <c r="A199" s="130"/>
      <c r="B199" s="130"/>
      <c r="C199" s="130"/>
      <c r="D199" s="130"/>
      <c r="E199" s="206"/>
      <c r="F199" s="207"/>
      <c r="G199" s="207"/>
      <c r="H199" s="207"/>
      <c r="I199" s="207"/>
      <c r="J199" s="207"/>
      <c r="K199" s="207"/>
      <c r="L199" s="207"/>
      <c r="M199" s="207"/>
      <c r="N199" s="207"/>
      <c r="O199" s="207"/>
      <c r="P199" s="207"/>
      <c r="Q199" s="207"/>
      <c r="R199" s="207"/>
      <c r="S199" s="207"/>
      <c r="T199" s="207"/>
      <c r="U199" s="207"/>
      <c r="V199" s="585" t="s">
        <v>10</v>
      </c>
      <c r="W199" s="585"/>
      <c r="X199" s="585"/>
      <c r="Y199" s="207"/>
      <c r="Z199" s="586" t="str">
        <f>IF(申請情報入力!$I$6="","",申請情報入力!$I$6)</f>
        <v/>
      </c>
      <c r="AA199" s="586"/>
      <c r="AB199" s="586"/>
      <c r="AC199" s="586"/>
      <c r="AD199" s="586"/>
      <c r="AE199" s="586"/>
      <c r="AF199" s="586"/>
      <c r="AG199" s="586"/>
      <c r="AH199" s="586"/>
      <c r="AI199" s="586"/>
      <c r="AJ199" s="586"/>
      <c r="AK199" s="586"/>
      <c r="AL199" s="586"/>
      <c r="AM199" s="586"/>
      <c r="AN199" s="586"/>
      <c r="AO199" s="586"/>
      <c r="AP199" s="151"/>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9"/>
      <c r="FI199" s="19"/>
      <c r="FJ199" s="19"/>
      <c r="FK199" s="19"/>
      <c r="FL199" s="19"/>
      <c r="FM199" s="19"/>
      <c r="FN199" s="20"/>
      <c r="FO199" s="20"/>
      <c r="FP199" s="20"/>
      <c r="FQ199" s="20"/>
      <c r="FR199" s="20"/>
      <c r="FS199" s="20"/>
      <c r="FT199" s="20"/>
      <c r="FU199" s="20"/>
      <c r="FV199" s="20"/>
      <c r="FW199" s="20"/>
      <c r="FX199" s="20"/>
      <c r="FY199" s="20"/>
      <c r="FZ199" s="20"/>
      <c r="GA199" s="20"/>
      <c r="GB199" s="20"/>
      <c r="GC199" s="20"/>
      <c r="GD199" s="20"/>
      <c r="GE199" s="20"/>
    </row>
    <row r="200" spans="1:187" customFormat="1" ht="19.5" customHeight="1">
      <c r="A200" s="130"/>
      <c r="B200" s="130"/>
      <c r="C200" s="130"/>
      <c r="D200" s="130"/>
      <c r="E200" s="206"/>
      <c r="F200" s="207"/>
      <c r="G200" s="207"/>
      <c r="H200" s="207"/>
      <c r="I200" s="207"/>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07"/>
      <c r="AK200" s="207"/>
      <c r="AL200" s="207"/>
      <c r="AM200" s="207"/>
      <c r="AN200" s="207"/>
      <c r="AO200" s="207"/>
      <c r="AP200" s="151"/>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9"/>
      <c r="FI200" s="19"/>
      <c r="FJ200" s="19"/>
      <c r="FK200" s="19"/>
      <c r="FL200" s="19"/>
      <c r="FM200" s="19"/>
      <c r="FN200" s="20"/>
      <c r="FO200" s="20"/>
      <c r="FP200" s="20"/>
      <c r="FQ200" s="20"/>
      <c r="FR200" s="20"/>
      <c r="FS200" s="20"/>
      <c r="FT200" s="20"/>
      <c r="FU200" s="20"/>
      <c r="FV200" s="20"/>
      <c r="FW200" s="20"/>
      <c r="FX200" s="20"/>
      <c r="FY200" s="20"/>
      <c r="FZ200" s="20"/>
      <c r="GA200" s="20"/>
      <c r="GB200" s="20"/>
      <c r="GC200" s="20"/>
      <c r="GD200" s="20"/>
      <c r="GE200" s="20"/>
    </row>
    <row r="201" spans="1:187" customFormat="1" ht="19.5" customHeight="1">
      <c r="A201" s="130"/>
      <c r="B201" s="130"/>
      <c r="C201" s="130"/>
      <c r="D201" s="130"/>
      <c r="E201" s="206"/>
      <c r="F201" s="207"/>
      <c r="G201" s="207"/>
      <c r="H201" s="207"/>
      <c r="I201" s="207"/>
      <c r="J201" s="207"/>
      <c r="K201" s="207"/>
      <c r="L201" s="207"/>
      <c r="M201" s="207"/>
      <c r="N201" s="207"/>
      <c r="O201" s="207"/>
      <c r="P201" s="207"/>
      <c r="Q201" s="207"/>
      <c r="R201" s="207"/>
      <c r="S201" s="207"/>
      <c r="T201" s="207"/>
      <c r="U201" s="207"/>
      <c r="V201" s="207"/>
      <c r="W201" s="207"/>
      <c r="X201" s="207"/>
      <c r="Y201" s="207"/>
      <c r="Z201" s="207"/>
      <c r="AA201" s="207"/>
      <c r="AB201" s="207"/>
      <c r="AC201" s="207"/>
      <c r="AD201" s="207"/>
      <c r="AE201" s="207"/>
      <c r="AF201" s="207"/>
      <c r="AG201" s="207"/>
      <c r="AH201" s="207"/>
      <c r="AI201" s="207"/>
      <c r="AJ201" s="207"/>
      <c r="AK201" s="207"/>
      <c r="AL201" s="207"/>
      <c r="AM201" s="207"/>
      <c r="AN201" s="207"/>
      <c r="AO201" s="207"/>
      <c r="AP201" s="151"/>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9"/>
      <c r="FJ201" s="19"/>
      <c r="FK201" s="19"/>
      <c r="FL201" s="19"/>
      <c r="FM201" s="19"/>
      <c r="FN201" s="19"/>
      <c r="FO201" s="20"/>
      <c r="FP201" s="20"/>
      <c r="FQ201" s="20"/>
      <c r="FR201" s="20"/>
      <c r="FS201" s="20"/>
      <c r="FT201" s="20"/>
      <c r="FU201" s="20"/>
      <c r="FV201" s="20"/>
      <c r="FW201" s="20"/>
      <c r="FX201" s="20"/>
      <c r="FY201" s="20"/>
      <c r="FZ201" s="20"/>
      <c r="GA201" s="20"/>
      <c r="GB201" s="20"/>
      <c r="GC201" s="20"/>
      <c r="GD201" s="20"/>
      <c r="GE201" s="20"/>
    </row>
    <row r="202" spans="1:187" customFormat="1" ht="19.5" customHeight="1">
      <c r="A202" s="130"/>
      <c r="B202" s="130"/>
      <c r="C202" s="130"/>
      <c r="D202" s="130"/>
      <c r="E202" s="206"/>
      <c r="F202" s="208"/>
      <c r="G202" s="585" t="s">
        <v>269</v>
      </c>
      <c r="H202" s="585"/>
      <c r="I202" s="585"/>
      <c r="J202" s="585"/>
      <c r="K202" s="585"/>
      <c r="L202" s="585"/>
      <c r="M202" s="585"/>
      <c r="N202" s="585"/>
      <c r="O202" s="585"/>
      <c r="P202" s="585"/>
      <c r="Q202" s="585"/>
      <c r="R202" s="585"/>
      <c r="S202" s="585"/>
      <c r="T202" s="585"/>
      <c r="U202" s="585"/>
      <c r="V202" s="585"/>
      <c r="W202" s="585"/>
      <c r="X202" s="585"/>
      <c r="Y202" s="585"/>
      <c r="Z202" s="585"/>
      <c r="AA202" s="585"/>
      <c r="AB202" s="585"/>
      <c r="AC202" s="585"/>
      <c r="AD202" s="585"/>
      <c r="AE202" s="585"/>
      <c r="AF202" s="585"/>
      <c r="AG202" s="585"/>
      <c r="AH202" s="585"/>
      <c r="AI202" s="585"/>
      <c r="AJ202" s="585"/>
      <c r="AK202" s="585"/>
      <c r="AL202" s="585"/>
      <c r="AM202" s="585"/>
      <c r="AN202" s="585"/>
      <c r="AO202" s="585"/>
      <c r="AP202" s="151"/>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9"/>
      <c r="FL202" s="19"/>
      <c r="FM202" s="19"/>
      <c r="FN202" s="19"/>
      <c r="FO202" s="19"/>
      <c r="FP202" s="19"/>
      <c r="FQ202" s="20"/>
      <c r="FR202" s="20"/>
      <c r="FS202" s="20"/>
      <c r="FT202" s="20"/>
      <c r="FU202" s="20"/>
      <c r="FV202" s="20"/>
      <c r="FW202" s="20"/>
      <c r="FX202" s="20"/>
      <c r="FY202" s="20"/>
      <c r="FZ202" s="20"/>
      <c r="GA202" s="20"/>
      <c r="GB202" s="20"/>
      <c r="GC202" s="20"/>
      <c r="GD202" s="20"/>
      <c r="GE202" s="20"/>
    </row>
    <row r="203" spans="1:187" customFormat="1" ht="19.5" customHeight="1">
      <c r="A203" s="130"/>
      <c r="B203" s="130"/>
      <c r="C203" s="130"/>
      <c r="D203" s="130"/>
      <c r="E203" s="206"/>
      <c r="F203" s="207"/>
      <c r="G203" s="207"/>
      <c r="H203" s="207"/>
      <c r="I203" s="207"/>
      <c r="J203" s="207"/>
      <c r="K203" s="207"/>
      <c r="L203" s="207"/>
      <c r="M203" s="207"/>
      <c r="N203" s="207"/>
      <c r="O203" s="207"/>
      <c r="P203" s="207"/>
      <c r="Q203" s="207"/>
      <c r="R203" s="207"/>
      <c r="S203" s="207"/>
      <c r="T203" s="207"/>
      <c r="U203" s="207"/>
      <c r="V203" s="207"/>
      <c r="W203" s="207"/>
      <c r="X203" s="207"/>
      <c r="Y203" s="207"/>
      <c r="Z203" s="207"/>
      <c r="AA203" s="207"/>
      <c r="AB203" s="207"/>
      <c r="AC203" s="207"/>
      <c r="AD203" s="207"/>
      <c r="AE203" s="207"/>
      <c r="AF203" s="207"/>
      <c r="AG203" s="207"/>
      <c r="AH203" s="207"/>
      <c r="AI203" s="207"/>
      <c r="AJ203" s="207"/>
      <c r="AK203" s="207"/>
      <c r="AL203" s="207"/>
      <c r="AM203" s="207"/>
      <c r="AN203" s="207"/>
      <c r="AO203" s="207"/>
      <c r="AP203" s="151"/>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9"/>
      <c r="FL203" s="19"/>
      <c r="FM203" s="19"/>
      <c r="FN203" s="19"/>
      <c r="FO203" s="19"/>
      <c r="FP203" s="19"/>
      <c r="FQ203" s="20"/>
      <c r="FR203" s="20"/>
      <c r="FS203" s="20"/>
      <c r="FT203" s="20"/>
      <c r="FU203" s="20"/>
      <c r="FV203" s="20"/>
      <c r="FW203" s="20"/>
      <c r="FX203" s="20"/>
      <c r="FY203" s="20"/>
      <c r="FZ203" s="20"/>
      <c r="GA203" s="20"/>
      <c r="GB203" s="20"/>
      <c r="GC203" s="20"/>
      <c r="GD203" s="20"/>
      <c r="GE203" s="20"/>
    </row>
    <row r="204" spans="1:187" customFormat="1" ht="19.5" customHeight="1">
      <c r="A204" s="130"/>
      <c r="B204" s="130"/>
      <c r="C204" s="130"/>
      <c r="D204" s="130"/>
      <c r="E204" s="206"/>
      <c r="F204" s="211"/>
      <c r="G204" s="584" t="s">
        <v>341</v>
      </c>
      <c r="H204" s="584"/>
      <c r="I204" s="584"/>
      <c r="J204" s="584"/>
      <c r="K204" s="584"/>
      <c r="L204" s="584"/>
      <c r="M204" s="584"/>
      <c r="N204" s="584"/>
      <c r="O204" s="584"/>
      <c r="P204" s="584"/>
      <c r="Q204" s="584"/>
      <c r="R204" s="584"/>
      <c r="S204" s="584"/>
      <c r="T204" s="584"/>
      <c r="U204" s="584"/>
      <c r="V204" s="584"/>
      <c r="W204" s="584"/>
      <c r="X204" s="584"/>
      <c r="Y204" s="584"/>
      <c r="Z204" s="584"/>
      <c r="AA204" s="584"/>
      <c r="AB204" s="584"/>
      <c r="AC204" s="584"/>
      <c r="AD204" s="584"/>
      <c r="AE204" s="584"/>
      <c r="AF204" s="584"/>
      <c r="AG204" s="584"/>
      <c r="AH204" s="584"/>
      <c r="AI204" s="584"/>
      <c r="AJ204" s="584"/>
      <c r="AK204" s="584"/>
      <c r="AL204" s="584"/>
      <c r="AM204" s="584"/>
      <c r="AN204" s="584"/>
      <c r="AO204" s="584"/>
      <c r="AP204" s="151"/>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9"/>
      <c r="FL204" s="19"/>
      <c r="FM204" s="19"/>
      <c r="FN204" s="19"/>
      <c r="FO204" s="19"/>
      <c r="FP204" s="19"/>
      <c r="FQ204" s="20"/>
      <c r="FR204" s="20"/>
      <c r="FS204" s="20"/>
      <c r="FT204" s="20"/>
      <c r="FU204" s="20"/>
      <c r="FV204" s="20"/>
      <c r="FW204" s="20"/>
      <c r="FX204" s="20"/>
      <c r="FY204" s="20"/>
      <c r="FZ204" s="20"/>
      <c r="GA204" s="20"/>
      <c r="GB204" s="20"/>
      <c r="GC204" s="20"/>
      <c r="GD204" s="20"/>
      <c r="GE204" s="20"/>
    </row>
    <row r="205" spans="1:187" customFormat="1" ht="19.5" customHeight="1">
      <c r="A205" s="130"/>
      <c r="B205" s="130"/>
      <c r="C205" s="130"/>
      <c r="D205" s="130"/>
      <c r="E205" s="206"/>
      <c r="F205" s="211"/>
      <c r="G205" s="584" t="s">
        <v>342</v>
      </c>
      <c r="H205" s="584"/>
      <c r="I205" s="584"/>
      <c r="J205" s="584"/>
      <c r="K205" s="584"/>
      <c r="L205" s="584"/>
      <c r="M205" s="584"/>
      <c r="N205" s="584"/>
      <c r="O205" s="584"/>
      <c r="P205" s="584"/>
      <c r="Q205" s="584"/>
      <c r="R205" s="584"/>
      <c r="S205" s="584"/>
      <c r="T205" s="584"/>
      <c r="U205" s="584"/>
      <c r="V205" s="584"/>
      <c r="W205" s="584"/>
      <c r="X205" s="584"/>
      <c r="Y205" s="584"/>
      <c r="Z205" s="584"/>
      <c r="AA205" s="584"/>
      <c r="AB205" s="584"/>
      <c r="AC205" s="584"/>
      <c r="AD205" s="584"/>
      <c r="AE205" s="584"/>
      <c r="AF205" s="584"/>
      <c r="AG205" s="584"/>
      <c r="AH205" s="584"/>
      <c r="AI205" s="584"/>
      <c r="AJ205" s="584"/>
      <c r="AK205" s="584"/>
      <c r="AL205" s="584"/>
      <c r="AM205" s="584"/>
      <c r="AN205" s="584"/>
      <c r="AO205" s="584"/>
      <c r="AP205" s="151"/>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9"/>
      <c r="FL205" s="19"/>
      <c r="FM205" s="19"/>
      <c r="FN205" s="19"/>
      <c r="FO205" s="19"/>
      <c r="FP205" s="19"/>
      <c r="FQ205" s="20"/>
      <c r="FR205" s="20"/>
      <c r="FS205" s="20"/>
      <c r="FT205" s="20"/>
      <c r="FU205" s="20"/>
      <c r="FV205" s="20"/>
      <c r="FW205" s="20"/>
      <c r="FX205" s="20"/>
      <c r="FY205" s="20"/>
      <c r="FZ205" s="20"/>
      <c r="GA205" s="20"/>
      <c r="GB205" s="20"/>
      <c r="GC205" s="20"/>
      <c r="GD205" s="20"/>
      <c r="GE205" s="20"/>
    </row>
    <row r="206" spans="1:187" customFormat="1" ht="19.5" customHeight="1">
      <c r="A206" s="130"/>
      <c r="B206" s="130"/>
      <c r="C206" s="130"/>
      <c r="D206" s="130"/>
      <c r="E206" s="206"/>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K206" s="207"/>
      <c r="AL206" s="207"/>
      <c r="AM206" s="207"/>
      <c r="AN206" s="207"/>
      <c r="AO206" s="207"/>
      <c r="AP206" s="151"/>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9"/>
      <c r="FL206" s="19"/>
      <c r="FM206" s="19"/>
      <c r="FN206" s="19"/>
      <c r="FO206" s="19"/>
      <c r="FP206" s="19"/>
      <c r="FQ206" s="20"/>
      <c r="FR206" s="20"/>
      <c r="FS206" s="20"/>
      <c r="FT206" s="20"/>
      <c r="FU206" s="20"/>
      <c r="FV206" s="20"/>
      <c r="FW206" s="20"/>
      <c r="FX206" s="20"/>
      <c r="FY206" s="20"/>
      <c r="FZ206" s="20"/>
      <c r="GA206" s="20"/>
      <c r="GB206" s="20"/>
      <c r="GC206" s="20"/>
      <c r="GD206" s="20"/>
      <c r="GE206" s="20"/>
    </row>
    <row r="207" spans="1:187" customFormat="1" ht="19.5" customHeight="1">
      <c r="A207" s="130"/>
      <c r="B207" s="130"/>
      <c r="C207" s="130"/>
      <c r="D207" s="130"/>
      <c r="E207" s="206"/>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K207" s="207"/>
      <c r="AL207" s="207"/>
      <c r="AM207" s="207"/>
      <c r="AN207" s="207"/>
      <c r="AO207" s="207"/>
      <c r="AP207" s="151"/>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9"/>
      <c r="FL207" s="19"/>
      <c r="FM207" s="19"/>
      <c r="FN207" s="19"/>
      <c r="FO207" s="19"/>
      <c r="FP207" s="19"/>
      <c r="FQ207" s="20"/>
      <c r="FR207" s="20"/>
      <c r="FS207" s="20"/>
      <c r="FT207" s="20"/>
      <c r="FU207" s="20"/>
      <c r="FV207" s="20"/>
      <c r="FW207" s="20"/>
      <c r="FX207" s="20"/>
      <c r="FY207" s="20"/>
      <c r="FZ207" s="20"/>
      <c r="GA207" s="20"/>
      <c r="GB207" s="20"/>
      <c r="GC207" s="20"/>
      <c r="GD207" s="20"/>
      <c r="GE207" s="20"/>
    </row>
    <row r="208" spans="1:187" customFormat="1" ht="27" customHeight="1">
      <c r="A208" s="130"/>
      <c r="B208" s="130"/>
      <c r="C208" s="130"/>
      <c r="D208" s="130"/>
      <c r="E208" s="206"/>
      <c r="F208" s="207"/>
      <c r="G208" s="207"/>
      <c r="H208" s="207" t="s">
        <v>262</v>
      </c>
      <c r="I208" s="207"/>
      <c r="J208" s="207"/>
      <c r="K208" s="207"/>
      <c r="L208" s="207"/>
      <c r="M208" s="207"/>
      <c r="N208" s="207"/>
      <c r="O208" s="207"/>
      <c r="P208" s="207"/>
      <c r="Q208" s="207"/>
      <c r="R208" s="207"/>
      <c r="S208" s="208"/>
      <c r="T208" s="585"/>
      <c r="U208" s="585"/>
      <c r="V208" s="585"/>
      <c r="W208" s="585"/>
      <c r="X208" s="585"/>
      <c r="Y208" s="207"/>
      <c r="Z208" s="207"/>
      <c r="AA208" s="207"/>
      <c r="AB208" s="207"/>
      <c r="AC208" s="207"/>
      <c r="AD208" s="207"/>
      <c r="AE208" s="207"/>
      <c r="AF208" s="207"/>
      <c r="AG208" s="207"/>
      <c r="AH208" s="207"/>
      <c r="AI208" s="207"/>
      <c r="AJ208" s="207"/>
      <c r="AK208" s="207"/>
      <c r="AL208" s="207"/>
      <c r="AM208" s="207"/>
      <c r="AN208" s="207"/>
      <c r="AO208" s="207"/>
      <c r="AP208" s="151"/>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9"/>
      <c r="FL208" s="19"/>
      <c r="FM208" s="19"/>
      <c r="FN208" s="19"/>
      <c r="FO208" s="19"/>
      <c r="FP208" s="19"/>
      <c r="FQ208" s="20"/>
      <c r="FR208" s="20"/>
      <c r="FS208" s="20"/>
      <c r="FT208" s="20"/>
      <c r="FU208" s="20"/>
      <c r="FV208" s="20"/>
      <c r="FW208" s="20"/>
      <c r="FX208" s="20"/>
      <c r="FY208" s="20"/>
      <c r="FZ208" s="20"/>
      <c r="GA208" s="20"/>
      <c r="GB208" s="20"/>
      <c r="GC208" s="20"/>
      <c r="GD208" s="20"/>
      <c r="GE208" s="20"/>
    </row>
    <row r="209" spans="1:187" customFormat="1" ht="27" customHeight="1">
      <c r="A209" s="130"/>
      <c r="B209" s="130"/>
      <c r="C209" s="130"/>
      <c r="D209" s="130"/>
      <c r="E209" s="206"/>
      <c r="F209" s="212"/>
      <c r="G209" s="212"/>
      <c r="H209" s="208"/>
      <c r="I209" s="213" t="s">
        <v>263</v>
      </c>
      <c r="J209" s="207"/>
      <c r="K209" s="207" t="s">
        <v>264</v>
      </c>
      <c r="L209" s="207"/>
      <c r="M209" s="207"/>
      <c r="N209" s="207"/>
      <c r="O209" s="207"/>
      <c r="P209" s="207"/>
      <c r="Q209" s="207"/>
      <c r="R209" s="207"/>
      <c r="S209" s="208"/>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151"/>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9"/>
      <c r="FL209" s="19"/>
      <c r="FM209" s="19"/>
      <c r="FN209" s="19"/>
      <c r="FO209" s="19"/>
      <c r="FP209" s="19"/>
      <c r="FQ209" s="20"/>
      <c r="FR209" s="20"/>
      <c r="FS209" s="20"/>
      <c r="FT209" s="20"/>
      <c r="FU209" s="20"/>
      <c r="FV209" s="20"/>
      <c r="FW209" s="20"/>
      <c r="FX209" s="20"/>
      <c r="FY209" s="20"/>
      <c r="FZ209" s="20"/>
      <c r="GA209" s="20"/>
      <c r="GB209" s="20"/>
      <c r="GC209" s="20"/>
      <c r="GD209" s="20"/>
      <c r="GE209" s="20"/>
    </row>
    <row r="210" spans="1:187" customFormat="1" ht="27" customHeight="1">
      <c r="A210" s="130"/>
      <c r="B210" s="130"/>
      <c r="C210" s="130"/>
      <c r="D210" s="130"/>
      <c r="E210" s="206"/>
      <c r="F210" s="207"/>
      <c r="G210" s="207"/>
      <c r="H210" s="208"/>
      <c r="I210" s="213" t="s">
        <v>263</v>
      </c>
      <c r="J210" s="207"/>
      <c r="K210" s="207" t="s">
        <v>265</v>
      </c>
      <c r="L210" s="207"/>
      <c r="M210" s="207"/>
      <c r="N210" s="207"/>
      <c r="O210" s="207"/>
      <c r="P210" s="207"/>
      <c r="Q210" s="207"/>
      <c r="R210" s="207"/>
      <c r="S210" s="208"/>
      <c r="T210" s="585"/>
      <c r="U210" s="585"/>
      <c r="V210" s="585"/>
      <c r="W210" s="585"/>
      <c r="X210" s="207"/>
      <c r="Y210" s="207"/>
      <c r="Z210" s="207"/>
      <c r="AA210" s="207"/>
      <c r="AB210" s="207"/>
      <c r="AC210" s="207"/>
      <c r="AD210" s="207"/>
      <c r="AE210" s="207"/>
      <c r="AF210" s="207"/>
      <c r="AG210" s="207"/>
      <c r="AH210" s="207"/>
      <c r="AI210" s="207"/>
      <c r="AJ210" s="207"/>
      <c r="AK210" s="207"/>
      <c r="AL210" s="207"/>
      <c r="AM210" s="207"/>
      <c r="AN210" s="207"/>
      <c r="AO210" s="207"/>
      <c r="AP210" s="151"/>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H210" s="17"/>
      <c r="CI210" s="17"/>
      <c r="CJ210" s="17"/>
      <c r="CK210" s="17"/>
      <c r="CL210" s="17"/>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9"/>
      <c r="FL210" s="19"/>
      <c r="FM210" s="19"/>
      <c r="FN210" s="19"/>
      <c r="FO210" s="19"/>
      <c r="FP210" s="19"/>
      <c r="FQ210" s="20"/>
      <c r="FR210" s="20"/>
      <c r="FS210" s="20"/>
      <c r="FT210" s="20"/>
      <c r="FU210" s="20"/>
      <c r="FV210" s="20"/>
      <c r="FW210" s="20"/>
      <c r="FX210" s="20"/>
      <c r="FY210" s="20"/>
      <c r="FZ210" s="20"/>
      <c r="GA210" s="20"/>
      <c r="GB210" s="20"/>
      <c r="GC210" s="20"/>
      <c r="GD210" s="20"/>
      <c r="GE210" s="20"/>
    </row>
    <row r="211" spans="1:187" customFormat="1" ht="27" customHeight="1">
      <c r="A211" s="130"/>
      <c r="B211" s="130"/>
      <c r="C211" s="130"/>
      <c r="D211" s="130"/>
      <c r="E211" s="206"/>
      <c r="F211" s="207"/>
      <c r="G211" s="207"/>
      <c r="H211" s="208"/>
      <c r="I211" s="213" t="s">
        <v>263</v>
      </c>
      <c r="J211" s="207"/>
      <c r="K211" s="207" t="s">
        <v>266</v>
      </c>
      <c r="L211" s="207"/>
      <c r="M211" s="207"/>
      <c r="N211" s="207"/>
      <c r="O211" s="207"/>
      <c r="P211" s="207"/>
      <c r="Q211" s="207"/>
      <c r="R211" s="207"/>
      <c r="S211" s="208"/>
      <c r="T211" s="585"/>
      <c r="U211" s="585"/>
      <c r="V211" s="585"/>
      <c r="W211" s="585"/>
      <c r="X211" s="207"/>
      <c r="Y211" s="207"/>
      <c r="Z211" s="207"/>
      <c r="AA211" s="207"/>
      <c r="AB211" s="207"/>
      <c r="AC211" s="207"/>
      <c r="AD211" s="207"/>
      <c r="AE211" s="207"/>
      <c r="AF211" s="207"/>
      <c r="AG211" s="207"/>
      <c r="AH211" s="207"/>
      <c r="AI211" s="207"/>
      <c r="AJ211" s="207"/>
      <c r="AK211" s="207"/>
      <c r="AL211" s="207"/>
      <c r="AM211" s="207"/>
      <c r="AN211" s="207"/>
      <c r="AO211" s="207"/>
      <c r="AP211" s="151"/>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9"/>
      <c r="FL211" s="19"/>
      <c r="FM211" s="19"/>
      <c r="FN211" s="19"/>
      <c r="FO211" s="19"/>
      <c r="FP211" s="19"/>
      <c r="FQ211" s="20"/>
      <c r="FR211" s="20"/>
      <c r="FS211" s="20"/>
      <c r="FT211" s="20"/>
      <c r="FU211" s="20"/>
      <c r="FV211" s="20"/>
      <c r="FW211" s="20"/>
      <c r="FX211" s="20"/>
      <c r="FY211" s="20"/>
      <c r="FZ211" s="20"/>
      <c r="GA211" s="20"/>
      <c r="GB211" s="20"/>
      <c r="GC211" s="20"/>
      <c r="GD211" s="20"/>
      <c r="GE211" s="20"/>
    </row>
    <row r="212" spans="1:187" customFormat="1" ht="27" customHeight="1">
      <c r="A212" s="130"/>
      <c r="B212" s="130"/>
      <c r="C212" s="130"/>
      <c r="D212" s="130"/>
      <c r="E212" s="206"/>
      <c r="F212" s="207"/>
      <c r="G212" s="207"/>
      <c r="H212" s="207"/>
      <c r="I212" s="213" t="s">
        <v>263</v>
      </c>
      <c r="J212" s="207"/>
      <c r="K212" s="207" t="s">
        <v>267</v>
      </c>
      <c r="L212" s="207"/>
      <c r="M212" s="207"/>
      <c r="N212" s="207"/>
      <c r="O212" s="207"/>
      <c r="P212" s="207"/>
      <c r="Q212" s="207"/>
      <c r="R212" s="207"/>
      <c r="S212" s="208"/>
      <c r="T212" s="207"/>
      <c r="U212" s="207"/>
      <c r="V212" s="207"/>
      <c r="W212" s="207"/>
      <c r="X212" s="207"/>
      <c r="Y212" s="207"/>
      <c r="Z212" s="207"/>
      <c r="AA212" s="207"/>
      <c r="AB212" s="207"/>
      <c r="AC212" s="207"/>
      <c r="AD212" s="207"/>
      <c r="AE212" s="207"/>
      <c r="AF212" s="207"/>
      <c r="AG212" s="207"/>
      <c r="AH212" s="207"/>
      <c r="AI212" s="207"/>
      <c r="AJ212" s="207"/>
      <c r="AK212" s="207"/>
      <c r="AL212" s="207"/>
      <c r="AM212" s="207"/>
      <c r="AN212" s="207"/>
      <c r="AO212" s="207"/>
      <c r="AP212" s="151"/>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9"/>
      <c r="FL212" s="19"/>
      <c r="FM212" s="19"/>
      <c r="FN212" s="19"/>
      <c r="FO212" s="19"/>
      <c r="FP212" s="19"/>
      <c r="FQ212" s="20"/>
      <c r="FR212" s="20"/>
      <c r="FS212" s="20"/>
      <c r="FT212" s="20"/>
      <c r="FU212" s="20"/>
      <c r="FV212" s="20"/>
      <c r="FW212" s="20"/>
      <c r="FX212" s="20"/>
      <c r="FY212" s="20"/>
      <c r="FZ212" s="20"/>
      <c r="GA212" s="20"/>
      <c r="GB212" s="20"/>
      <c r="GC212" s="20"/>
      <c r="GD212" s="20"/>
      <c r="GE212" s="20"/>
    </row>
    <row r="213" spans="1:187" customFormat="1" ht="27" customHeight="1">
      <c r="A213" s="130"/>
      <c r="B213" s="130"/>
      <c r="C213" s="130"/>
      <c r="D213" s="130"/>
      <c r="E213" s="206"/>
      <c r="F213" s="207"/>
      <c r="G213" s="207"/>
      <c r="H213" s="207"/>
      <c r="I213" s="213" t="s">
        <v>263</v>
      </c>
      <c r="J213" s="207"/>
      <c r="K213" s="207" t="s">
        <v>268</v>
      </c>
      <c r="L213" s="207"/>
      <c r="M213" s="207"/>
      <c r="N213" s="207"/>
      <c r="O213" s="207"/>
      <c r="P213" s="207"/>
      <c r="Q213" s="207"/>
      <c r="R213" s="207"/>
      <c r="S213" s="208"/>
      <c r="T213" s="207"/>
      <c r="U213" s="207"/>
      <c r="V213" s="207"/>
      <c r="W213" s="207"/>
      <c r="X213" s="207"/>
      <c r="Y213" s="207"/>
      <c r="Z213" s="207"/>
      <c r="AA213" s="207"/>
      <c r="AB213" s="207"/>
      <c r="AC213" s="207"/>
      <c r="AD213" s="207"/>
      <c r="AE213" s="207"/>
      <c r="AF213" s="207"/>
      <c r="AG213" s="207"/>
      <c r="AH213" s="207"/>
      <c r="AI213" s="207"/>
      <c r="AJ213" s="207"/>
      <c r="AK213" s="207"/>
      <c r="AL213" s="207"/>
      <c r="AM213" s="207"/>
      <c r="AN213" s="207"/>
      <c r="AO213" s="207"/>
      <c r="AP213" s="151"/>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9"/>
      <c r="FL213" s="19"/>
      <c r="FM213" s="19"/>
      <c r="FN213" s="19"/>
      <c r="FO213" s="19"/>
      <c r="FP213" s="19"/>
      <c r="FQ213" s="20"/>
      <c r="FR213" s="20"/>
      <c r="FS213" s="20"/>
      <c r="FT213" s="20"/>
      <c r="FU213" s="20"/>
      <c r="FV213" s="20"/>
      <c r="FW213" s="20"/>
      <c r="FX213" s="20"/>
      <c r="FY213" s="20"/>
      <c r="FZ213" s="20"/>
      <c r="GA213" s="20"/>
      <c r="GB213" s="20"/>
      <c r="GC213" s="20"/>
      <c r="GD213" s="20"/>
      <c r="GE213" s="20"/>
    </row>
    <row r="214" spans="1:187" customFormat="1" ht="19.5" customHeight="1">
      <c r="A214" s="130"/>
      <c r="B214" s="130"/>
      <c r="C214" s="130"/>
      <c r="D214" s="130"/>
      <c r="E214" s="206"/>
      <c r="F214" s="207"/>
      <c r="G214" s="207"/>
      <c r="H214" s="207"/>
      <c r="I214" s="207"/>
      <c r="J214" s="207"/>
      <c r="K214" s="207"/>
      <c r="L214" s="207"/>
      <c r="M214" s="207"/>
      <c r="N214" s="207"/>
      <c r="O214" s="207"/>
      <c r="P214" s="207"/>
      <c r="Q214" s="207"/>
      <c r="R214" s="207"/>
      <c r="S214" s="207"/>
      <c r="T214" s="207"/>
      <c r="U214" s="207"/>
      <c r="V214" s="207"/>
      <c r="W214" s="207"/>
      <c r="X214" s="207"/>
      <c r="Y214" s="207"/>
      <c r="Z214" s="207"/>
      <c r="AA214" s="207"/>
      <c r="AB214" s="207"/>
      <c r="AC214" s="207"/>
      <c r="AD214" s="207"/>
      <c r="AE214" s="207"/>
      <c r="AF214" s="207"/>
      <c r="AG214" s="207"/>
      <c r="AH214" s="207"/>
      <c r="AI214" s="207"/>
      <c r="AJ214" s="207"/>
      <c r="AK214" s="207"/>
      <c r="AL214" s="207"/>
      <c r="AM214" s="207"/>
      <c r="AN214" s="207"/>
      <c r="AO214" s="207"/>
      <c r="AP214" s="151"/>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9"/>
      <c r="FL214" s="19"/>
      <c r="FM214" s="19"/>
      <c r="FN214" s="19"/>
      <c r="FO214" s="19"/>
      <c r="FP214" s="19"/>
      <c r="FQ214" s="20"/>
      <c r="FR214" s="20"/>
      <c r="FS214" s="20"/>
      <c r="FT214" s="20"/>
      <c r="FU214" s="20"/>
      <c r="FV214" s="20"/>
      <c r="FW214" s="20"/>
      <c r="FX214" s="20"/>
      <c r="FY214" s="20"/>
      <c r="FZ214" s="20"/>
      <c r="GA214" s="20"/>
      <c r="GB214" s="20"/>
      <c r="GC214" s="20"/>
      <c r="GD214" s="20"/>
      <c r="GE214" s="20"/>
    </row>
    <row r="215" spans="1:187" customFormat="1" ht="19.5" customHeight="1">
      <c r="A215" s="130"/>
      <c r="B215" s="130"/>
      <c r="C215" s="130"/>
      <c r="D215" s="130"/>
      <c r="E215" s="206"/>
      <c r="F215" s="207"/>
      <c r="G215" s="207"/>
      <c r="H215" s="207"/>
      <c r="I215" s="207"/>
      <c r="J215" s="207"/>
      <c r="K215" s="207"/>
      <c r="L215" s="207"/>
      <c r="M215" s="207"/>
      <c r="N215" s="207"/>
      <c r="O215" s="207"/>
      <c r="P215" s="207"/>
      <c r="Q215" s="207"/>
      <c r="R215" s="207"/>
      <c r="S215" s="207"/>
      <c r="T215" s="207"/>
      <c r="U215" s="207"/>
      <c r="V215" s="207"/>
      <c r="W215" s="207"/>
      <c r="X215" s="207"/>
      <c r="Y215" s="207"/>
      <c r="Z215" s="207"/>
      <c r="AA215" s="207"/>
      <c r="AB215" s="207"/>
      <c r="AC215" s="207"/>
      <c r="AD215" s="207"/>
      <c r="AE215" s="207"/>
      <c r="AF215" s="207"/>
      <c r="AG215" s="207"/>
      <c r="AH215" s="207"/>
      <c r="AI215" s="207"/>
      <c r="AJ215" s="207"/>
      <c r="AK215" s="207"/>
      <c r="AL215" s="207"/>
      <c r="AM215" s="207"/>
      <c r="AN215" s="207"/>
      <c r="AO215" s="207"/>
      <c r="AP215" s="151"/>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c r="CI215" s="17"/>
      <c r="CJ215" s="17"/>
      <c r="CK215" s="17"/>
      <c r="CL215" s="17"/>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9"/>
      <c r="FL215" s="19"/>
      <c r="FM215" s="19"/>
      <c r="FN215" s="19"/>
      <c r="FO215" s="19"/>
      <c r="FP215" s="19"/>
      <c r="FQ215" s="20"/>
      <c r="FR215" s="20"/>
      <c r="FS215" s="20"/>
      <c r="FT215" s="20"/>
      <c r="FU215" s="20"/>
      <c r="FV215" s="20"/>
      <c r="FW215" s="20"/>
      <c r="FX215" s="20"/>
      <c r="FY215" s="20"/>
      <c r="FZ215" s="20"/>
      <c r="GA215" s="20"/>
      <c r="GB215" s="20"/>
      <c r="GC215" s="20"/>
      <c r="GD215" s="20"/>
      <c r="GE215" s="20"/>
    </row>
    <row r="216" spans="1:187" customFormat="1" ht="19.5" customHeight="1">
      <c r="A216" s="130"/>
      <c r="B216" s="130"/>
      <c r="C216" s="130"/>
      <c r="D216" s="130"/>
      <c r="E216" s="206"/>
      <c r="F216" s="207"/>
      <c r="G216" s="207"/>
      <c r="H216" s="207"/>
      <c r="I216" s="207"/>
      <c r="J216" s="207"/>
      <c r="K216" s="207"/>
      <c r="L216" s="207"/>
      <c r="M216" s="207"/>
      <c r="N216" s="207"/>
      <c r="O216" s="207"/>
      <c r="P216" s="207"/>
      <c r="Q216" s="207"/>
      <c r="R216" s="207"/>
      <c r="S216" s="207"/>
      <c r="T216" s="207"/>
      <c r="U216" s="207"/>
      <c r="V216" s="207"/>
      <c r="W216" s="207"/>
      <c r="X216" s="207"/>
      <c r="Y216" s="207"/>
      <c r="Z216" s="207"/>
      <c r="AA216" s="207"/>
      <c r="AB216" s="207"/>
      <c r="AC216" s="207"/>
      <c r="AD216" s="207"/>
      <c r="AE216" s="207"/>
      <c r="AF216" s="207"/>
      <c r="AG216" s="207"/>
      <c r="AH216" s="207"/>
      <c r="AI216" s="207"/>
      <c r="AJ216" s="207"/>
      <c r="AK216" s="207"/>
      <c r="AL216" s="207"/>
      <c r="AM216" s="207"/>
      <c r="AN216" s="207"/>
      <c r="AO216" s="207"/>
      <c r="AP216" s="151"/>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9"/>
      <c r="FL216" s="19"/>
      <c r="FM216" s="19"/>
      <c r="FN216" s="19"/>
      <c r="FO216" s="19"/>
      <c r="FP216" s="19"/>
      <c r="FQ216" s="20"/>
      <c r="FR216" s="20"/>
      <c r="FS216" s="20"/>
      <c r="FT216" s="20"/>
      <c r="FU216" s="20"/>
      <c r="FV216" s="20"/>
      <c r="FW216" s="20"/>
      <c r="FX216" s="20"/>
      <c r="FY216" s="20"/>
      <c r="FZ216" s="20"/>
      <c r="GA216" s="20"/>
      <c r="GB216" s="20"/>
      <c r="GC216" s="20"/>
      <c r="GD216" s="20"/>
      <c r="GE216" s="20"/>
    </row>
    <row r="217" spans="1:187" customFormat="1" ht="19.5" customHeight="1">
      <c r="A217" s="130"/>
      <c r="B217" s="130"/>
      <c r="C217" s="130"/>
      <c r="D217" s="130"/>
      <c r="E217" s="206"/>
      <c r="F217" s="207"/>
      <c r="G217" s="207"/>
      <c r="H217" s="207"/>
      <c r="I217" s="207"/>
      <c r="J217" s="207"/>
      <c r="K217" s="207"/>
      <c r="L217" s="207"/>
      <c r="M217" s="207"/>
      <c r="N217" s="207"/>
      <c r="O217" s="207"/>
      <c r="P217" s="207"/>
      <c r="Q217" s="207"/>
      <c r="R217" s="207"/>
      <c r="S217" s="207"/>
      <c r="T217" s="207"/>
      <c r="U217" s="207"/>
      <c r="V217" s="207"/>
      <c r="W217" s="207"/>
      <c r="X217" s="207"/>
      <c r="Y217" s="207"/>
      <c r="Z217" s="207"/>
      <c r="AA217" s="207"/>
      <c r="AB217" s="207"/>
      <c r="AC217" s="207"/>
      <c r="AD217" s="207"/>
      <c r="AE217" s="207"/>
      <c r="AF217" s="207"/>
      <c r="AG217" s="207"/>
      <c r="AH217" s="207"/>
      <c r="AI217" s="207"/>
      <c r="AJ217" s="207"/>
      <c r="AK217" s="207"/>
      <c r="AL217" s="207"/>
      <c r="AM217" s="207"/>
      <c r="AN217" s="207"/>
      <c r="AO217" s="207"/>
      <c r="AP217" s="151"/>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c r="CI217" s="17"/>
      <c r="CJ217" s="17"/>
      <c r="CK217" s="17"/>
      <c r="CL217" s="17"/>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9"/>
      <c r="FL217" s="19"/>
      <c r="FM217" s="19"/>
      <c r="FN217" s="19"/>
      <c r="FO217" s="19"/>
      <c r="FP217" s="19"/>
      <c r="FQ217" s="20"/>
      <c r="FR217" s="20"/>
      <c r="FS217" s="20"/>
      <c r="FT217" s="20"/>
      <c r="FU217" s="20"/>
      <c r="FV217" s="20"/>
      <c r="FW217" s="20"/>
      <c r="FX217" s="20"/>
      <c r="FY217" s="20"/>
      <c r="FZ217" s="20"/>
      <c r="GA217" s="20"/>
      <c r="GB217" s="20"/>
      <c r="GC217" s="20"/>
      <c r="GD217" s="20"/>
      <c r="GE217" s="20"/>
    </row>
    <row r="218" spans="1:187" customFormat="1" ht="19.5" customHeight="1">
      <c r="A218" s="130"/>
      <c r="B218" s="130"/>
      <c r="C218" s="130"/>
      <c r="D218" s="130"/>
      <c r="E218" s="206"/>
      <c r="F218" s="207"/>
      <c r="G218" s="207"/>
      <c r="H218" s="207"/>
      <c r="I218" s="207"/>
      <c r="J218" s="207"/>
      <c r="K218" s="207"/>
      <c r="L218" s="207"/>
      <c r="M218" s="207"/>
      <c r="N218" s="207"/>
      <c r="O218" s="207"/>
      <c r="P218" s="207"/>
      <c r="Q218" s="207"/>
      <c r="R218" s="207"/>
      <c r="S218" s="207"/>
      <c r="T218" s="207"/>
      <c r="U218" s="207"/>
      <c r="V218" s="207"/>
      <c r="W218" s="207"/>
      <c r="X218" s="207"/>
      <c r="Y218" s="207"/>
      <c r="Z218" s="207"/>
      <c r="AA218" s="207"/>
      <c r="AB218" s="207"/>
      <c r="AC218" s="207"/>
      <c r="AD218" s="207"/>
      <c r="AE218" s="207"/>
      <c r="AF218" s="207"/>
      <c r="AG218" s="207"/>
      <c r="AH218" s="207"/>
      <c r="AI218" s="207"/>
      <c r="AJ218" s="207"/>
      <c r="AK218" s="207"/>
      <c r="AL218" s="207"/>
      <c r="AM218" s="207"/>
      <c r="AN218" s="207"/>
      <c r="AO218" s="207"/>
      <c r="AP218" s="151"/>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9"/>
      <c r="FL218" s="19"/>
      <c r="FM218" s="19"/>
      <c r="FN218" s="19"/>
      <c r="FO218" s="19"/>
      <c r="FP218" s="19"/>
      <c r="FQ218" s="20"/>
      <c r="FR218" s="20"/>
      <c r="FS218" s="20"/>
      <c r="FT218" s="20"/>
      <c r="FU218" s="20"/>
      <c r="FV218" s="20"/>
      <c r="FW218" s="20"/>
      <c r="FX218" s="20"/>
      <c r="FY218" s="20"/>
      <c r="FZ218" s="20"/>
      <c r="GA218" s="20"/>
      <c r="GB218" s="20"/>
      <c r="GC218" s="20"/>
      <c r="GD218" s="20"/>
      <c r="GE218" s="20"/>
    </row>
    <row r="219" spans="1:187" customFormat="1" ht="19.5" customHeight="1">
      <c r="A219" s="130"/>
      <c r="B219" s="130"/>
      <c r="C219" s="130"/>
      <c r="D219" s="130"/>
      <c r="E219" s="206"/>
      <c r="F219" s="207"/>
      <c r="G219" s="207"/>
      <c r="H219" s="207"/>
      <c r="I219" s="207"/>
      <c r="J219" s="207"/>
      <c r="K219" s="207"/>
      <c r="L219" s="207"/>
      <c r="M219" s="207"/>
      <c r="N219" s="207"/>
      <c r="O219" s="207"/>
      <c r="P219" s="207"/>
      <c r="Q219" s="207"/>
      <c r="R219" s="207"/>
      <c r="S219" s="207"/>
      <c r="T219" s="207"/>
      <c r="U219" s="207"/>
      <c r="V219" s="207"/>
      <c r="W219" s="207"/>
      <c r="X219" s="207"/>
      <c r="Y219" s="207"/>
      <c r="Z219" s="207"/>
      <c r="AA219" s="207"/>
      <c r="AB219" s="207"/>
      <c r="AC219" s="207"/>
      <c r="AD219" s="207"/>
      <c r="AE219" s="207"/>
      <c r="AF219" s="207"/>
      <c r="AG219" s="207"/>
      <c r="AH219" s="207"/>
      <c r="AI219" s="207"/>
      <c r="AJ219" s="207"/>
      <c r="AK219" s="207"/>
      <c r="AL219" s="207"/>
      <c r="AM219" s="207"/>
      <c r="AN219" s="207"/>
      <c r="AO219" s="207"/>
      <c r="AP219" s="151"/>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c r="CL219" s="17"/>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9"/>
      <c r="FL219" s="19"/>
      <c r="FM219" s="19"/>
      <c r="FN219" s="19"/>
      <c r="FO219" s="19"/>
      <c r="FP219" s="19"/>
      <c r="FQ219" s="20"/>
      <c r="FR219" s="20"/>
      <c r="FS219" s="20"/>
      <c r="FT219" s="20"/>
      <c r="FU219" s="20"/>
      <c r="FV219" s="20"/>
      <c r="FW219" s="20"/>
      <c r="FX219" s="20"/>
      <c r="FY219" s="20"/>
      <c r="FZ219" s="20"/>
      <c r="GA219" s="20"/>
      <c r="GB219" s="20"/>
      <c r="GC219" s="20"/>
      <c r="GD219" s="20"/>
      <c r="GE219" s="20"/>
    </row>
    <row r="220" spans="1:187" customFormat="1" ht="19.5" customHeight="1">
      <c r="A220" s="130"/>
      <c r="B220" s="130"/>
      <c r="C220" s="130"/>
      <c r="D220" s="130"/>
      <c r="E220" s="206"/>
      <c r="F220" s="207"/>
      <c r="G220" s="207"/>
      <c r="H220" s="207"/>
      <c r="I220" s="207"/>
      <c r="J220" s="207"/>
      <c r="K220" s="207"/>
      <c r="L220" s="207"/>
      <c r="M220" s="207"/>
      <c r="N220" s="207"/>
      <c r="O220" s="207"/>
      <c r="P220" s="207"/>
      <c r="Q220" s="207"/>
      <c r="R220" s="207"/>
      <c r="S220" s="207"/>
      <c r="T220" s="207"/>
      <c r="U220" s="207"/>
      <c r="V220" s="207"/>
      <c r="W220" s="207"/>
      <c r="X220" s="207"/>
      <c r="Y220" s="207"/>
      <c r="Z220" s="207"/>
      <c r="AA220" s="207"/>
      <c r="AB220" s="207"/>
      <c r="AC220" s="207"/>
      <c r="AD220" s="207"/>
      <c r="AE220" s="207"/>
      <c r="AF220" s="207"/>
      <c r="AG220" s="207"/>
      <c r="AH220" s="207"/>
      <c r="AI220" s="207"/>
      <c r="AJ220" s="207"/>
      <c r="AK220" s="207"/>
      <c r="AL220" s="207"/>
      <c r="AM220" s="207"/>
      <c r="AN220" s="207"/>
      <c r="AO220" s="207"/>
      <c r="AP220" s="151"/>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c r="CL220" s="17"/>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9"/>
      <c r="FL220" s="19"/>
      <c r="FM220" s="19"/>
      <c r="FN220" s="19"/>
      <c r="FO220" s="19"/>
      <c r="FP220" s="19"/>
      <c r="FQ220" s="20"/>
      <c r="FR220" s="20"/>
      <c r="FS220" s="20"/>
      <c r="FT220" s="20"/>
      <c r="FU220" s="20"/>
      <c r="FV220" s="20"/>
      <c r="FW220" s="20"/>
      <c r="FX220" s="20"/>
      <c r="FY220" s="20"/>
      <c r="FZ220" s="20"/>
      <c r="GA220" s="20"/>
      <c r="GB220" s="20"/>
      <c r="GC220" s="20"/>
      <c r="GD220" s="20"/>
      <c r="GE220" s="20"/>
    </row>
    <row r="221" spans="1:187" customFormat="1" ht="19.5" customHeight="1">
      <c r="A221" s="130"/>
      <c r="B221" s="130"/>
      <c r="C221" s="130"/>
      <c r="D221" s="130"/>
      <c r="E221" s="206"/>
      <c r="F221" s="207"/>
      <c r="G221" s="207"/>
      <c r="H221" s="207"/>
      <c r="I221" s="207"/>
      <c r="J221" s="207"/>
      <c r="K221" s="207"/>
      <c r="L221" s="207"/>
      <c r="M221" s="207"/>
      <c r="N221" s="207"/>
      <c r="O221" s="207"/>
      <c r="P221" s="207"/>
      <c r="Q221" s="207"/>
      <c r="R221" s="207"/>
      <c r="S221" s="207"/>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151"/>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c r="CL221" s="17"/>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9"/>
      <c r="FL221" s="19"/>
      <c r="FM221" s="19"/>
      <c r="FN221" s="19"/>
      <c r="FO221" s="19"/>
      <c r="FP221" s="19"/>
      <c r="FQ221" s="20"/>
      <c r="FR221" s="20"/>
      <c r="FS221" s="20"/>
      <c r="FT221" s="20"/>
      <c r="FU221" s="20"/>
      <c r="FV221" s="20"/>
      <c r="FW221" s="20"/>
      <c r="FX221" s="20"/>
      <c r="FY221" s="20"/>
      <c r="FZ221" s="20"/>
      <c r="GA221" s="20"/>
      <c r="GB221" s="20"/>
      <c r="GC221" s="20"/>
      <c r="GD221" s="20"/>
      <c r="GE221" s="20"/>
    </row>
    <row r="222" spans="1:187" customFormat="1" ht="19.5" customHeight="1">
      <c r="A222" s="130"/>
      <c r="B222" s="130"/>
      <c r="C222" s="130"/>
      <c r="D222" s="130"/>
      <c r="E222" s="206"/>
      <c r="F222" s="207"/>
      <c r="G222" s="207"/>
      <c r="H222" s="207"/>
      <c r="I222" s="207"/>
      <c r="J222" s="207"/>
      <c r="K222" s="207"/>
      <c r="L222" s="207"/>
      <c r="M222" s="207"/>
      <c r="N222" s="207"/>
      <c r="O222" s="207"/>
      <c r="P222" s="207"/>
      <c r="Q222" s="207"/>
      <c r="R222" s="207"/>
      <c r="S222" s="207"/>
      <c r="T222" s="207"/>
      <c r="U222" s="207"/>
      <c r="V222" s="207"/>
      <c r="W222" s="207"/>
      <c r="X222" s="207"/>
      <c r="Y222" s="207"/>
      <c r="Z222" s="207"/>
      <c r="AA222" s="207"/>
      <c r="AB222" s="207"/>
      <c r="AC222" s="207"/>
      <c r="AD222" s="207"/>
      <c r="AE222" s="207"/>
      <c r="AF222" s="207"/>
      <c r="AG222" s="207"/>
      <c r="AH222" s="207"/>
      <c r="AI222" s="207"/>
      <c r="AJ222" s="207"/>
      <c r="AK222" s="207"/>
      <c r="AL222" s="207"/>
      <c r="AM222" s="207"/>
      <c r="AN222" s="207"/>
      <c r="AO222" s="207"/>
      <c r="AP222" s="151"/>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9"/>
      <c r="FL222" s="19"/>
      <c r="FM222" s="19"/>
      <c r="FN222" s="19"/>
      <c r="FO222" s="19"/>
      <c r="FP222" s="19"/>
      <c r="FQ222" s="20"/>
      <c r="FR222" s="20"/>
      <c r="FS222" s="20"/>
      <c r="FT222" s="20"/>
      <c r="FU222" s="20"/>
      <c r="FV222" s="20"/>
      <c r="FW222" s="20"/>
      <c r="FX222" s="20"/>
      <c r="FY222" s="20"/>
      <c r="FZ222" s="20"/>
      <c r="GA222" s="20"/>
      <c r="GB222" s="20"/>
      <c r="GC222" s="20"/>
      <c r="GD222" s="20"/>
      <c r="GE222" s="20"/>
    </row>
    <row r="223" spans="1:187" customFormat="1" ht="19.5" customHeight="1">
      <c r="A223" s="130"/>
      <c r="B223" s="130"/>
      <c r="C223" s="130"/>
      <c r="D223" s="130"/>
      <c r="E223" s="206"/>
      <c r="F223" s="207"/>
      <c r="G223" s="207"/>
      <c r="H223" s="207"/>
      <c r="I223" s="207"/>
      <c r="J223" s="207"/>
      <c r="K223" s="207"/>
      <c r="L223" s="207"/>
      <c r="M223" s="207"/>
      <c r="N223" s="207"/>
      <c r="O223" s="207"/>
      <c r="P223" s="207"/>
      <c r="Q223" s="207"/>
      <c r="R223" s="207"/>
      <c r="S223" s="207"/>
      <c r="T223" s="207"/>
      <c r="U223" s="207"/>
      <c r="V223" s="207"/>
      <c r="W223" s="207"/>
      <c r="X223" s="207"/>
      <c r="Y223" s="207"/>
      <c r="Z223" s="207"/>
      <c r="AA223" s="207"/>
      <c r="AB223" s="207"/>
      <c r="AC223" s="207"/>
      <c r="AD223" s="207"/>
      <c r="AE223" s="207"/>
      <c r="AF223" s="207"/>
      <c r="AG223" s="207"/>
      <c r="AH223" s="207"/>
      <c r="AI223" s="207"/>
      <c r="AJ223" s="207"/>
      <c r="AK223" s="207"/>
      <c r="AL223" s="207"/>
      <c r="AM223" s="207"/>
      <c r="AN223" s="207"/>
      <c r="AO223" s="207"/>
      <c r="AP223" s="151"/>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9"/>
      <c r="FL223" s="19"/>
      <c r="FM223" s="19"/>
      <c r="FN223" s="19"/>
      <c r="FO223" s="19"/>
      <c r="FP223" s="19"/>
      <c r="FQ223" s="20"/>
      <c r="FR223" s="20"/>
      <c r="FS223" s="20"/>
      <c r="FT223" s="20"/>
      <c r="FU223" s="20"/>
      <c r="FV223" s="20"/>
      <c r="FW223" s="20"/>
      <c r="FX223" s="20"/>
      <c r="FY223" s="20"/>
      <c r="FZ223" s="20"/>
      <c r="GA223" s="20"/>
      <c r="GB223" s="20"/>
      <c r="GC223" s="20"/>
      <c r="GD223" s="20"/>
      <c r="GE223" s="20"/>
    </row>
    <row r="224" spans="1:187" customFormat="1" ht="19.5" customHeight="1">
      <c r="A224" s="130"/>
      <c r="B224" s="130"/>
      <c r="C224" s="130"/>
      <c r="D224" s="130"/>
      <c r="E224" s="206"/>
      <c r="F224" s="207"/>
      <c r="G224" s="207"/>
      <c r="H224" s="207"/>
      <c r="I224" s="207"/>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07"/>
      <c r="AL224" s="207"/>
      <c r="AM224" s="207"/>
      <c r="AN224" s="207"/>
      <c r="AO224" s="207"/>
      <c r="AP224" s="151"/>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9"/>
      <c r="FL224" s="19"/>
      <c r="FM224" s="19"/>
      <c r="FN224" s="19"/>
      <c r="FO224" s="19"/>
      <c r="FP224" s="19"/>
      <c r="FQ224" s="20"/>
      <c r="FR224" s="20"/>
      <c r="FS224" s="20"/>
      <c r="FT224" s="20"/>
      <c r="FU224" s="20"/>
      <c r="FV224" s="20"/>
      <c r="FW224" s="20"/>
      <c r="FX224" s="20"/>
      <c r="FY224" s="20"/>
      <c r="FZ224" s="20"/>
      <c r="GA224" s="20"/>
      <c r="GB224" s="20"/>
      <c r="GC224" s="20"/>
      <c r="GD224" s="20"/>
      <c r="GE224" s="20"/>
    </row>
    <row r="225" spans="1:187" customFormat="1" ht="19.5" customHeight="1">
      <c r="A225" s="130"/>
      <c r="B225" s="130"/>
      <c r="C225" s="130"/>
      <c r="D225" s="130"/>
      <c r="E225" s="206"/>
      <c r="F225" s="207"/>
      <c r="G225" s="207"/>
      <c r="H225" s="207" t="s">
        <v>271</v>
      </c>
      <c r="I225" s="207"/>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c r="AK225" s="207"/>
      <c r="AL225" s="207"/>
      <c r="AM225" s="207"/>
      <c r="AN225" s="207"/>
      <c r="AO225" s="207"/>
      <c r="AP225" s="151"/>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9"/>
      <c r="FL225" s="19"/>
      <c r="FM225" s="19"/>
      <c r="FN225" s="19"/>
      <c r="FO225" s="19"/>
      <c r="FP225" s="19"/>
      <c r="FQ225" s="20"/>
      <c r="FR225" s="20"/>
      <c r="FS225" s="20"/>
      <c r="FT225" s="20"/>
      <c r="FU225" s="20"/>
      <c r="FV225" s="20"/>
      <c r="FW225" s="20"/>
      <c r="FX225" s="20"/>
      <c r="FY225" s="20"/>
      <c r="FZ225" s="20"/>
      <c r="GA225" s="20"/>
      <c r="GB225" s="20"/>
      <c r="GC225" s="20"/>
      <c r="GD225" s="20"/>
      <c r="GE225" s="20"/>
    </row>
    <row r="226" spans="1:187" customFormat="1" ht="19.5" customHeight="1">
      <c r="A226" s="130"/>
      <c r="B226" s="130"/>
      <c r="C226" s="130"/>
      <c r="D226" s="130"/>
      <c r="E226" s="206"/>
      <c r="F226" s="207"/>
      <c r="G226" s="207"/>
      <c r="H226" s="207"/>
      <c r="I226" s="207"/>
      <c r="J226" s="207"/>
      <c r="K226" s="207"/>
      <c r="L226" s="207"/>
      <c r="M226" s="207"/>
      <c r="N226" s="207"/>
      <c r="O226" s="207"/>
      <c r="P226" s="207"/>
      <c r="Q226" s="207"/>
      <c r="R226" s="207"/>
      <c r="S226" s="207"/>
      <c r="T226" s="207"/>
      <c r="U226" s="207"/>
      <c r="V226" s="207"/>
      <c r="W226" s="207"/>
      <c r="X226" s="207"/>
      <c r="Y226" s="207"/>
      <c r="Z226" s="207"/>
      <c r="AA226" s="207"/>
      <c r="AB226" s="207"/>
      <c r="AC226" s="207"/>
      <c r="AD226" s="207"/>
      <c r="AE226" s="207"/>
      <c r="AF226" s="207"/>
      <c r="AG226" s="207"/>
      <c r="AH226" s="207"/>
      <c r="AI226" s="207"/>
      <c r="AJ226" s="207"/>
      <c r="AK226" s="207"/>
      <c r="AL226" s="207"/>
      <c r="AM226" s="207"/>
      <c r="AN226" s="207"/>
      <c r="AO226" s="207"/>
      <c r="AP226" s="151"/>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9"/>
      <c r="FL226" s="19"/>
      <c r="FM226" s="19"/>
      <c r="FN226" s="19"/>
      <c r="FO226" s="19"/>
      <c r="FP226" s="19"/>
      <c r="FQ226" s="20"/>
      <c r="FR226" s="20"/>
      <c r="FS226" s="20"/>
      <c r="FT226" s="20"/>
      <c r="FU226" s="20"/>
      <c r="FV226" s="20"/>
      <c r="FW226" s="20"/>
      <c r="FX226" s="20"/>
      <c r="FY226" s="20"/>
      <c r="FZ226" s="20"/>
      <c r="GA226" s="20"/>
      <c r="GB226" s="20"/>
      <c r="GC226" s="20"/>
      <c r="GD226" s="20"/>
      <c r="GE226" s="20"/>
    </row>
    <row r="227" spans="1:187" customFormat="1" ht="19.5" customHeight="1">
      <c r="A227" s="130"/>
      <c r="B227" s="130"/>
      <c r="C227" s="130"/>
      <c r="D227" s="130"/>
      <c r="E227" s="206"/>
      <c r="F227" s="207"/>
      <c r="G227" s="207"/>
      <c r="H227" s="207"/>
      <c r="I227" s="207"/>
      <c r="J227" s="207"/>
      <c r="K227" s="207"/>
      <c r="L227" s="207"/>
      <c r="M227" s="207"/>
      <c r="N227" s="207"/>
      <c r="O227" s="207"/>
      <c r="P227" s="207"/>
      <c r="Q227" s="207"/>
      <c r="R227" s="207"/>
      <c r="S227" s="207"/>
      <c r="T227" s="207"/>
      <c r="U227" s="207"/>
      <c r="V227" s="207"/>
      <c r="W227" s="207"/>
      <c r="X227" s="207"/>
      <c r="Y227" s="207"/>
      <c r="Z227" s="207"/>
      <c r="AA227" s="207"/>
      <c r="AB227" s="207"/>
      <c r="AC227" s="207"/>
      <c r="AD227" s="207"/>
      <c r="AE227" s="207"/>
      <c r="AF227" s="207"/>
      <c r="AG227" s="207"/>
      <c r="AH227" s="207"/>
      <c r="AI227" s="207"/>
      <c r="AJ227" s="207"/>
      <c r="AK227" s="207"/>
      <c r="AL227" s="207"/>
      <c r="AM227" s="207"/>
      <c r="AN227" s="207"/>
      <c r="AO227" s="207"/>
      <c r="AP227" s="151"/>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9"/>
      <c r="FL227" s="19"/>
      <c r="FM227" s="19"/>
      <c r="FN227" s="19"/>
      <c r="FO227" s="19"/>
      <c r="FP227" s="19"/>
      <c r="FQ227" s="20"/>
      <c r="FR227" s="20"/>
      <c r="FS227" s="20"/>
      <c r="FT227" s="20"/>
      <c r="FU227" s="20"/>
      <c r="FV227" s="20"/>
      <c r="FW227" s="20"/>
      <c r="FX227" s="20"/>
      <c r="FY227" s="20"/>
      <c r="FZ227" s="20"/>
      <c r="GA227" s="20"/>
      <c r="GB227" s="20"/>
      <c r="GC227" s="20"/>
      <c r="GD227" s="20"/>
      <c r="GE227" s="20"/>
    </row>
    <row r="228" spans="1:187" customFormat="1" ht="15" customHeight="1" thickBot="1">
      <c r="A228" s="130"/>
      <c r="B228" s="130"/>
      <c r="C228" s="130"/>
      <c r="D228" s="130"/>
      <c r="E228" s="214"/>
      <c r="F228" s="160"/>
      <c r="G228" s="160"/>
      <c r="H228" s="160"/>
      <c r="I228" s="160"/>
      <c r="J228" s="160"/>
      <c r="K228" s="160"/>
      <c r="L228" s="160"/>
      <c r="M228" s="160"/>
      <c r="N228" s="160"/>
      <c r="O228" s="160"/>
      <c r="P228" s="160"/>
      <c r="Q228" s="160"/>
      <c r="R228" s="160"/>
      <c r="S228" s="160"/>
      <c r="T228" s="160"/>
      <c r="U228" s="160"/>
      <c r="V228" s="160"/>
      <c r="W228" s="160"/>
      <c r="X228" s="160"/>
      <c r="Y228" s="160"/>
      <c r="Z228" s="160"/>
      <c r="AA228" s="160"/>
      <c r="AB228" s="160"/>
      <c r="AC228" s="160"/>
      <c r="AD228" s="160"/>
      <c r="AE228" s="160"/>
      <c r="AF228" s="160"/>
      <c r="AG228" s="160"/>
      <c r="AH228" s="160"/>
      <c r="AI228" s="160"/>
      <c r="AJ228" s="160"/>
      <c r="AK228" s="160"/>
      <c r="AL228" s="160"/>
      <c r="AM228" s="160"/>
      <c r="AN228" s="160"/>
      <c r="AO228" s="160"/>
      <c r="AP228" s="215"/>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9"/>
      <c r="FL228" s="19"/>
      <c r="FM228" s="19"/>
      <c r="FN228" s="19"/>
      <c r="FO228" s="19"/>
      <c r="FP228" s="19"/>
      <c r="FQ228" s="20"/>
      <c r="FR228" s="20"/>
      <c r="FS228" s="20"/>
      <c r="FT228" s="20"/>
      <c r="FU228" s="20"/>
      <c r="FV228" s="20"/>
      <c r="FW228" s="20"/>
      <c r="FX228" s="20"/>
      <c r="FY228" s="20"/>
      <c r="FZ228" s="20"/>
      <c r="GA228" s="20"/>
      <c r="GB228" s="20"/>
      <c r="GC228" s="20"/>
      <c r="GD228" s="20"/>
      <c r="GE228" s="20"/>
    </row>
    <row r="229" spans="1:187" s="14" customFormat="1" ht="13.15" thickTop="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row>
    <row r="230" spans="1:187" s="14" customForma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row>
    <row r="231" spans="1:187" s="14" customForma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row>
    <row r="232" spans="1:187" s="14" customForma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row>
    <row r="233" spans="1:187" s="14" customForma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row>
    <row r="234" spans="1:187" s="14" customForma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row>
    <row r="235" spans="1:187" s="14" customForma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row>
    <row r="236" spans="1:187" s="14" customForma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row>
    <row r="237" spans="1:187" s="14" customForma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row>
    <row r="238" spans="1:187" s="14" customForma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row>
    <row r="239" spans="1:187" s="14" customForma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row>
    <row r="240" spans="1:187" s="14" customForma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row>
    <row r="241" spans="1:41" s="14" customFormat="1" hidden="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row>
    <row r="242" spans="1:41" s="14" customFormat="1" hidden="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row>
    <row r="243" spans="1:41" s="14" customFormat="1" hidden="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row>
    <row r="244" spans="1:41" s="14" customFormat="1" hidden="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row>
    <row r="245" spans="1:41" s="14" customFormat="1" hidden="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row>
    <row r="246" spans="1:41" s="14" customFormat="1" hidden="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row>
    <row r="247" spans="1:41" s="14" customFormat="1" hidden="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row>
    <row r="248" spans="1:41" s="14" customFormat="1" hidden="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row>
    <row r="249" spans="1:41" s="14" customFormat="1" hidden="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row>
    <row r="250" spans="1:41" s="14" customFormat="1" hidden="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row>
    <row r="251" spans="1:41" s="14" customFormat="1" hidden="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row>
    <row r="252" spans="1:41" s="14" customFormat="1" hidden="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row>
    <row r="253" spans="1:41" s="14" customFormat="1" hidden="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row>
    <row r="254" spans="1:41" s="14" customFormat="1" hidden="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row>
    <row r="255" spans="1:41" s="14" customFormat="1" hidden="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row>
    <row r="256" spans="1:41" s="14" customFormat="1" hidden="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row>
    <row r="257" spans="1:41" s="14" customFormat="1" hidden="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row>
    <row r="258" spans="1:41" s="14" customFormat="1" hidden="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row>
    <row r="259" spans="1:41" s="14" customFormat="1" hidden="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row>
    <row r="260" spans="1:41" s="14" customFormat="1" hidden="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row>
    <row r="261" spans="1:41" s="14" customFormat="1" hidden="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row>
    <row r="262" spans="1:41" s="14" customFormat="1" hidden="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row>
    <row r="263" spans="1:41" s="14" customFormat="1" hidden="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row>
    <row r="264" spans="1:41" s="14" customFormat="1" hidden="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row>
    <row r="265" spans="1:41" s="14" customFormat="1" hidden="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row>
    <row r="266" spans="1:41" s="14" customFormat="1" hidden="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row>
    <row r="267" spans="1:41" s="14" customFormat="1" hidden="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row>
    <row r="268" spans="1:41" s="14" customFormat="1" hidden="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row>
    <row r="269" spans="1:41" s="14" customFormat="1" hidden="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row>
    <row r="270" spans="1:41" s="14" customFormat="1" hidden="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row>
    <row r="271" spans="1:41" s="14" customFormat="1" hidden="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row>
    <row r="272" spans="1:41" s="14" customFormat="1" hidden="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row>
    <row r="273" spans="1:41" s="14" customFormat="1" hidden="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row>
    <row r="274" spans="1:41" s="14" customFormat="1" hidden="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row>
    <row r="275" spans="1:41" s="14" customFormat="1" hidden="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row>
    <row r="276" spans="1:41" s="14" customFormat="1" hidden="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row>
    <row r="277" spans="1:41" s="14" customFormat="1" hidden="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row>
    <row r="278" spans="1:41" s="14" customFormat="1" hidden="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row>
    <row r="279" spans="1:41" s="14" customFormat="1" hidden="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row>
    <row r="280" spans="1:41" s="14" customFormat="1" hidden="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row>
    <row r="281" spans="1:41" s="14" customFormat="1" hidden="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row>
    <row r="282" spans="1:41" s="14" customFormat="1" hidden="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row>
    <row r="283" spans="1:41" s="14" customFormat="1" hidden="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row>
    <row r="284" spans="1:41" s="14" customFormat="1" hidden="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row>
    <row r="285" spans="1:41" s="14" customFormat="1" hidden="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row>
    <row r="286" spans="1:41" s="14" customFormat="1" hidden="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row>
    <row r="287" spans="1:41" s="14" customFormat="1" hidden="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row>
    <row r="288" spans="1:41" s="14" customFormat="1" hidden="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row>
    <row r="289" spans="1:41" s="14" customFormat="1" hidden="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row>
    <row r="290" spans="1:41" s="14" customFormat="1" hidden="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row>
    <row r="291" spans="1:41" s="14" customFormat="1" hidden="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row>
    <row r="292" spans="1:41" s="14" customFormat="1" hidden="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row>
    <row r="293" spans="1:41" s="14" customFormat="1" hidden="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row>
    <row r="294" spans="1:41" s="14" customFormat="1" hidden="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row>
    <row r="295" spans="1:41" s="14" customFormat="1" hidden="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row>
    <row r="296" spans="1:41" s="14" customFormat="1" hidden="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row>
    <row r="297" spans="1:41" s="14" customFormat="1" hidden="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row>
    <row r="298" spans="1:41" s="14" customFormat="1" hidden="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row>
    <row r="299" spans="1:41" s="14" customFormat="1" hidden="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row>
    <row r="300" spans="1:41" s="14" customFormat="1" hidden="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row>
    <row r="301" spans="1:41" s="14" customFormat="1" hidden="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row>
    <row r="302" spans="1:41" s="14" customFormat="1" hidden="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row>
    <row r="303" spans="1:41" s="14" customFormat="1" hidden="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row>
    <row r="304" spans="1:41" s="14" customFormat="1" hidden="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row>
    <row r="305" spans="1:41" s="14" customFormat="1" hidden="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row>
    <row r="306" spans="1:41" s="14" customFormat="1" hidden="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row>
    <row r="307" spans="1:41" s="14" customFormat="1" hidden="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row>
    <row r="308" spans="1:41" s="14" customFormat="1" hidden="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row>
    <row r="309" spans="1:41" s="14" customFormat="1" hidden="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row>
    <row r="310" spans="1:41" s="14" customFormat="1" hidden="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row>
    <row r="311" spans="1:41" s="14" customFormat="1" hidden="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row>
    <row r="312" spans="1:41" s="14" customFormat="1" hidden="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row>
    <row r="313" spans="1:41" s="14" customFormat="1" hidden="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row>
    <row r="314" spans="1:41" s="14" customFormat="1" hidden="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row>
    <row r="315" spans="1:41" s="14" customFormat="1" hidden="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row>
    <row r="316" spans="1:41" s="14" customFormat="1" hidden="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row>
    <row r="317" spans="1:41" s="14" customFormat="1" hidden="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row>
    <row r="318" spans="1:41" s="14" customFormat="1" hidden="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row>
    <row r="319" spans="1:41" s="14" customFormat="1" hidden="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row>
    <row r="320" spans="1:41" s="14" customFormat="1" hidden="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row>
    <row r="321" spans="1:41" s="14" customFormat="1" hidden="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row>
    <row r="322" spans="1:41" s="14" customFormat="1" hidden="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row>
    <row r="323" spans="1:41" s="14" customFormat="1" hidden="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row>
    <row r="324" spans="1:41" s="14" customFormat="1" hidden="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row>
    <row r="325" spans="1:41" s="14" customFormat="1" hidden="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row>
    <row r="326" spans="1:41" s="14" customFormat="1" hidden="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row>
    <row r="327" spans="1:41" s="14" customFormat="1" hidden="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row>
    <row r="328" spans="1:41" s="14" customFormat="1" hidden="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row>
    <row r="329" spans="1:41" s="14" customFormat="1" hidden="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row>
    <row r="330" spans="1:41" s="14" customFormat="1" hidden="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row>
    <row r="331" spans="1:41" s="14" customFormat="1" hidden="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row>
    <row r="332" spans="1:41" s="14" customFormat="1" hidden="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row>
    <row r="333" spans="1:41" s="14" customFormat="1" hidden="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row>
    <row r="334" spans="1:41" s="14" customFormat="1" hidden="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row>
    <row r="335" spans="1:41" s="14" customFormat="1" hidden="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row>
    <row r="336" spans="1:41" s="14" customFormat="1" hidden="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row>
    <row r="337" spans="1:41" s="14" customFormat="1" hidden="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row>
    <row r="338" spans="1:41" s="14" customFormat="1" hidden="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row>
    <row r="339" spans="1:41" s="14" customFormat="1" hidden="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row>
    <row r="340" spans="1:41" s="14" customFormat="1" hidden="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row>
    <row r="341" spans="1:41" s="14" customFormat="1" hidden="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row>
    <row r="342" spans="1:41" s="14" customFormat="1" hidden="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row>
    <row r="343" spans="1:41" s="14" customFormat="1" hidden="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row>
    <row r="344" spans="1:41" s="14" customFormat="1" hidden="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row>
    <row r="345" spans="1:41" s="14" customFormat="1" hidden="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row>
    <row r="346" spans="1:41" s="14" customFormat="1" hidden="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row>
    <row r="347" spans="1:41" s="14" customFormat="1" hidden="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row>
    <row r="348" spans="1:41" s="14" customFormat="1" hidden="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row>
    <row r="349" spans="1:41" s="14" customFormat="1" hidden="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row>
    <row r="350" spans="1:41" s="14" customFormat="1" hidden="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row>
    <row r="351" spans="1:41" s="14" customFormat="1" hidden="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row>
    <row r="352" spans="1:41" s="14" customFormat="1" hidden="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row>
    <row r="353" spans="1:41" s="14" customFormat="1" hidden="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row>
    <row r="354" spans="1:41" s="14" customFormat="1" hidden="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row>
    <row r="355" spans="1:41" s="14" customFormat="1" hidden="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row>
    <row r="356" spans="1:41" s="14" customFormat="1" hidden="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row>
    <row r="357" spans="1:41" s="14" customFormat="1" hidden="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row>
    <row r="358" spans="1:41" s="14" customFormat="1" hidden="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row>
    <row r="359" spans="1:41" s="14" customFormat="1" hidden="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row>
    <row r="360" spans="1:41" s="14" customFormat="1" hidden="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row>
    <row r="361" spans="1:41" s="14" customFormat="1" hidden="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row>
    <row r="362" spans="1:41" s="14" customFormat="1" hidden="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row>
    <row r="363" spans="1:41" s="14" customFormat="1" hidden="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row>
    <row r="364" spans="1:41" s="14" customFormat="1" hidden="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row>
    <row r="365" spans="1:41" s="14" customFormat="1" hidden="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row>
    <row r="366" spans="1:41" s="14" customFormat="1" hidden="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row>
    <row r="367" spans="1:41" s="14" customFormat="1" hidden="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row>
    <row r="368" spans="1:41" s="14" customFormat="1" hidden="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row>
    <row r="369" spans="1:41" s="14" customFormat="1" hidden="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row>
    <row r="370" spans="1:41" s="14" customFormat="1" hidden="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row>
    <row r="371" spans="1:41" s="14" customFormat="1" hidden="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row>
    <row r="372" spans="1:41" s="14" customFormat="1" hidden="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row>
    <row r="373" spans="1:41" s="14" customFormat="1" hidden="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row>
    <row r="374" spans="1:41" s="14" customFormat="1" hidden="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row>
    <row r="375" spans="1:41" s="14" customFormat="1" hidden="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row>
    <row r="376" spans="1:41" s="14" customFormat="1" hidden="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row>
    <row r="377" spans="1:41" s="14" customFormat="1" hidden="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row>
    <row r="378" spans="1:41" s="14" customFormat="1" hidden="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row>
    <row r="379" spans="1:41" s="14" customFormat="1" hidden="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row>
    <row r="380" spans="1:41" s="14" customFormat="1" hidden="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row>
    <row r="381" spans="1:41" s="14" customFormat="1" hidden="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row>
    <row r="382" spans="1:41" s="14" customFormat="1" hidden="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row>
    <row r="383" spans="1:41" s="14" customFormat="1" hidden="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row>
    <row r="384" spans="1:41" s="14" customFormat="1" hidden="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row>
    <row r="385" spans="1:41" s="14" customFormat="1" hidden="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row>
    <row r="386" spans="1:41" s="14" customFormat="1" hidden="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row>
    <row r="387" spans="1:41" s="14" customFormat="1" hidden="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row>
    <row r="388" spans="1:41" s="14" customFormat="1" hidden="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row>
    <row r="389" spans="1:41" s="14" customFormat="1" hidden="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row>
    <row r="390" spans="1:41" s="14" customFormat="1" hidden="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row>
    <row r="391" spans="1:41" s="14" customFormat="1" hidden="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row>
    <row r="392" spans="1:41" s="14" customFormat="1" hidden="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row>
    <row r="393" spans="1:41" s="14" customFormat="1" hidden="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row>
    <row r="394" spans="1:41" s="14" customFormat="1" hidden="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row>
    <row r="395" spans="1:41" s="14" customFormat="1" hidden="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row>
    <row r="396" spans="1:41" s="14" customFormat="1" hidden="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row>
    <row r="397" spans="1:41" s="14" customFormat="1" hidden="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row>
    <row r="398" spans="1:41" s="14" customFormat="1" hidden="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row>
    <row r="399" spans="1:41" s="14" customFormat="1" hidden="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row>
    <row r="400" spans="1:41" s="14" customFormat="1" hidden="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row>
    <row r="401" spans="1:41" s="14" customFormat="1" hidden="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row>
    <row r="402" spans="1:41" s="14" customFormat="1" hidden="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row>
    <row r="403" spans="1:41" s="14" customFormat="1" hidden="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row>
    <row r="404" spans="1:41" s="14" customFormat="1" hidden="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row>
    <row r="405" spans="1:41" s="14" customFormat="1" hidden="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row>
    <row r="406" spans="1:41" s="14" customFormat="1" hidden="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row>
    <row r="407" spans="1:41" s="14" customFormat="1" hidden="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row>
    <row r="408" spans="1:41" s="14" customFormat="1" hidden="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row>
    <row r="409" spans="1:41" s="14" customFormat="1" hidden="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row>
    <row r="410" spans="1:41" s="14" customFormat="1" hidden="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row>
    <row r="411" spans="1:41" s="14" customFormat="1" hidden="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row>
    <row r="412" spans="1:41" s="14" customFormat="1" hidden="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row>
    <row r="413" spans="1:41" s="14" customFormat="1" hidden="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row>
    <row r="414" spans="1:41" s="14" customFormat="1" hidden="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row>
    <row r="415" spans="1:41" s="14" customFormat="1" hidden="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row>
    <row r="416" spans="1:41" s="14" customFormat="1" hidden="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row>
    <row r="417" spans="1:41" s="14" customFormat="1" hidden="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row>
    <row r="418" spans="1:41" s="14" customFormat="1" hidden="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row>
    <row r="419" spans="1:41" s="14" customFormat="1" hidden="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row>
    <row r="420" spans="1:41" s="14" customFormat="1" hidden="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row>
    <row r="421" spans="1:41" s="14" customFormat="1" hidden="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row>
    <row r="422" spans="1:41" s="14" customFormat="1" hidden="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row>
    <row r="423" spans="1:41" s="14" customFormat="1" hidden="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row>
    <row r="424" spans="1:41" s="14" customFormat="1" hidden="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row>
    <row r="425" spans="1:41" s="14" customFormat="1" hidden="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row>
    <row r="426" spans="1:41" s="14" customFormat="1" hidden="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row>
    <row r="427" spans="1:41" s="14" customFormat="1" hidden="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row>
    <row r="428" spans="1:41" s="14" customFormat="1" hidden="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row>
    <row r="429" spans="1:41" s="14" customFormat="1" hidden="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row>
    <row r="430" spans="1:41" s="14" customFormat="1" hidden="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row>
    <row r="431" spans="1:41" s="14" customFormat="1" hidden="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row>
    <row r="432" spans="1:41" s="14" customFormat="1" hidden="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row>
    <row r="433" spans="1:41" s="14" customFormat="1" hidden="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row>
    <row r="434" spans="1:41" s="14" customFormat="1" hidden="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row>
    <row r="435" spans="1:41" s="14" customFormat="1" hidden="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row>
    <row r="436" spans="1:41" s="14" customFormat="1" hidden="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row>
    <row r="437" spans="1:41" s="14" customFormat="1" hidden="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row>
    <row r="438" spans="1:41" s="14" customFormat="1" hidden="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row>
    <row r="439" spans="1:41" s="14" customFormat="1" hidden="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row>
    <row r="440" spans="1:41" s="14" customFormat="1" hidden="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row>
    <row r="441" spans="1:41" s="14" customFormat="1" hidden="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row>
    <row r="442" spans="1:41" s="14" customFormat="1" hidden="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row>
    <row r="443" spans="1:41" s="14" customFormat="1" hidden="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row>
    <row r="444" spans="1:41" s="14" customFormat="1" hidden="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row>
    <row r="445" spans="1:41" s="14" customFormat="1" hidden="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row>
    <row r="446" spans="1:41" s="14" customFormat="1" hidden="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row>
    <row r="447" spans="1:41" s="14" customFormat="1" hidden="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row>
    <row r="448" spans="1:41" s="14" customFormat="1" hidden="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row>
    <row r="449" spans="1:41" s="14" customFormat="1" hidden="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row>
    <row r="450" spans="1:41" s="14" customFormat="1" hidden="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row>
    <row r="451" spans="1:41" s="14" customFormat="1" hidden="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row>
    <row r="452" spans="1:41" s="14" customFormat="1" hidden="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row>
    <row r="453" spans="1:41" s="14" customFormat="1" hidden="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row>
    <row r="454" spans="1:41" s="14" customFormat="1" hidden="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row>
    <row r="455" spans="1:41" s="14" customFormat="1" hidden="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row>
    <row r="456" spans="1:41" s="14" customFormat="1" hidden="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row>
    <row r="457" spans="1:41" s="14" customFormat="1" hidden="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row>
    <row r="458" spans="1:41" s="14" customFormat="1" hidden="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row>
    <row r="459" spans="1:41" s="14" customFormat="1" hidden="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row>
    <row r="460" spans="1:41" s="14" customFormat="1" hidden="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row>
    <row r="461" spans="1:41" s="14" customFormat="1" hidden="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row>
    <row r="462" spans="1:41" s="14" customFormat="1" hidden="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row>
    <row r="463" spans="1:41" s="14" customFormat="1" hidden="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row>
    <row r="464" spans="1:41" s="14" customFormat="1" hidden="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row>
    <row r="465" spans="1:41" s="14" customFormat="1" hidden="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row>
    <row r="466" spans="1:41" s="14" customFormat="1" hidden="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row>
    <row r="467" spans="1:41" s="14" customFormat="1" hidden="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row>
    <row r="468" spans="1:41" s="14" customFormat="1" hidden="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row>
    <row r="469" spans="1:41" s="14" customFormat="1" hidden="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row>
    <row r="470" spans="1:41" s="14" customFormat="1" hidden="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row>
    <row r="471" spans="1:41" s="14" customFormat="1" hidden="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row>
    <row r="472" spans="1:41" s="14" customFormat="1" hidden="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row>
    <row r="473" spans="1:41" s="14" customFormat="1" hidden="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row>
    <row r="474" spans="1:41" s="14" customFormat="1" hidden="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row>
    <row r="475" spans="1:41" s="14" customFormat="1" hidden="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row>
    <row r="476" spans="1:41" s="14" customFormat="1" hidden="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row>
    <row r="477" spans="1:41" s="14" customFormat="1" hidden="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row>
    <row r="478" spans="1:41" s="14" customFormat="1" hidden="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row>
    <row r="479" spans="1:41" s="14" customFormat="1" hidden="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row>
    <row r="480" spans="1:41" s="14" customFormat="1" hidden="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row>
    <row r="481" spans="1:41" s="14" customFormat="1" hidden="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row>
    <row r="482" spans="1:41" s="14" customFormat="1" hidden="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row>
    <row r="483" spans="1:41" s="14" customFormat="1" hidden="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row>
    <row r="484" spans="1:41" s="14" customFormat="1" hidden="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row>
    <row r="485" spans="1:41" s="14" customFormat="1" hidden="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row>
    <row r="486" spans="1:41" s="14" customFormat="1" hidden="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row>
    <row r="487" spans="1:41" s="14" customFormat="1" hidden="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row>
    <row r="488" spans="1:41" s="14" customFormat="1" hidden="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row>
    <row r="489" spans="1:41" s="14" customFormat="1" hidden="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row>
    <row r="490" spans="1:41" s="14" customFormat="1" hidden="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row>
    <row r="491" spans="1:41" s="14" customFormat="1" hidden="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row>
    <row r="492" spans="1:41" s="14" customFormat="1" hidden="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row>
    <row r="493" spans="1:41" s="14" customFormat="1" hidden="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row>
    <row r="494" spans="1:41" s="14" customFormat="1" hidden="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row>
    <row r="495" spans="1:41" s="14" customFormat="1" hidden="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row>
    <row r="496" spans="1:41" s="14" customFormat="1" hidden="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row>
    <row r="497" spans="1:41" s="14" customFormat="1" hidden="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row>
    <row r="498" spans="1:41" s="14" customFormat="1" hidden="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row>
    <row r="499" spans="1:41" s="14" customFormat="1" hidden="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row>
    <row r="500" spans="1:41" s="14" customFormat="1" hidden="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row>
    <row r="501" spans="1:41" s="14" customFormat="1" hidden="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row>
    <row r="502" spans="1:41" s="14" customFormat="1" hidden="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row>
    <row r="503" spans="1:41" s="14" customFormat="1" hidden="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row>
    <row r="504" spans="1:41" s="14" customFormat="1" hidden="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row>
    <row r="505" spans="1:41" s="14" customFormat="1" hidden="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row>
    <row r="506" spans="1:41" s="14" customFormat="1" hidden="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row>
    <row r="507" spans="1:41" s="14" customFormat="1" hidden="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row>
    <row r="508" spans="1:41" s="14" customFormat="1" hidden="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row>
    <row r="509" spans="1:41" s="14" customFormat="1" hidden="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row>
    <row r="510" spans="1:41" s="14" customFormat="1" hidden="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row>
    <row r="511" spans="1:41" s="14" customFormat="1" hidden="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row>
    <row r="512" spans="1:41" s="14" customFormat="1" hidden="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row>
    <row r="513" spans="1:41" s="14" customFormat="1" hidden="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row>
    <row r="514" spans="1:41" s="14" customFormat="1" hidden="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row>
    <row r="515" spans="1:41" s="14" customFormat="1" hidden="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row>
    <row r="516" spans="1:41" s="14" customFormat="1" hidden="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row>
    <row r="517" spans="1:41" s="14" customFormat="1" hidden="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row>
    <row r="518" spans="1:41" s="14" customFormat="1" hidden="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row>
    <row r="519" spans="1:41" s="14" customFormat="1" hidden="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row>
    <row r="520" spans="1:41" s="14" customFormat="1" hidden="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row>
    <row r="521" spans="1:41" s="14" customFormat="1" hidden="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row>
    <row r="522" spans="1:41" s="14" customFormat="1" hidden="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row>
    <row r="523" spans="1:41" s="14" customFormat="1" hidden="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row>
    <row r="524" spans="1:41" s="14" customFormat="1" hidden="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row>
    <row r="525" spans="1:41" s="14" customFormat="1" hidden="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row>
    <row r="526" spans="1:41" s="14" customFormat="1" hidden="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row>
    <row r="527" spans="1:41" s="14" customFormat="1" hidden="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row>
    <row r="528" spans="1:41" s="14" customFormat="1" hidden="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row>
    <row r="529" spans="1:41" s="14" customFormat="1" hidden="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row>
    <row r="530" spans="1:41" s="14" customFormat="1" hidden="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row>
    <row r="531" spans="1:41" s="14" customFormat="1" hidden="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row>
    <row r="532" spans="1:41" s="14" customFormat="1" hidden="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row>
    <row r="533" spans="1:41" s="14" customFormat="1" hidden="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row>
    <row r="534" spans="1:41" s="14" customFormat="1" hidden="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row>
    <row r="535" spans="1:41" s="14" customFormat="1" hidden="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row>
    <row r="536" spans="1:41" s="14" customFormat="1" hidden="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row>
    <row r="537" spans="1:41" s="14" customFormat="1" hidden="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row>
    <row r="538" spans="1:41" s="14" customFormat="1" hidden="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row>
    <row r="539" spans="1:41" s="14" customFormat="1" hidden="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row>
    <row r="540" spans="1:41" s="14" customFormat="1" hidden="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row>
    <row r="541" spans="1:41" s="14" customFormat="1" hidden="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row>
    <row r="542" spans="1:41" s="14" customFormat="1" hidden="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row>
    <row r="543" spans="1:41" s="14" customFormat="1" hidden="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row>
    <row r="544" spans="1:41" s="14" customFormat="1" hidden="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row>
    <row r="545" spans="1:41" s="14" customFormat="1" hidden="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row>
    <row r="546" spans="1:41" s="14" customFormat="1" hidden="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row>
    <row r="547" spans="1:41" s="14" customFormat="1" hidden="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row>
    <row r="548" spans="1:41" s="14" customFormat="1" hidden="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row>
    <row r="549" spans="1:41" s="14" customFormat="1" hidden="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row>
    <row r="550" spans="1:41" s="14" customFormat="1" hidden="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row>
    <row r="551" spans="1:41" s="14" customFormat="1" hidden="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row>
    <row r="552" spans="1:41" s="14" customFormat="1" hidden="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row>
    <row r="553" spans="1:41" s="14" customFormat="1" hidden="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row>
    <row r="554" spans="1:41" s="14" customFormat="1" hidden="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row>
    <row r="555" spans="1:41" s="14" customFormat="1" hidden="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row>
    <row r="556" spans="1:41" s="14" customFormat="1" hidden="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row>
    <row r="557" spans="1:41" s="14" customFormat="1" hidden="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row>
    <row r="558" spans="1:41" s="14" customFormat="1" hidden="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row>
    <row r="559" spans="1:41" s="14" customFormat="1" hidden="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row>
    <row r="560" spans="1:41" s="14" customFormat="1" hidden="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row>
    <row r="561" spans="1:41" s="14" customFormat="1" hidden="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row>
    <row r="562" spans="1:41" s="14" customFormat="1" hidden="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row>
    <row r="563" spans="1:41" s="14" customFormat="1" hidden="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row>
    <row r="564" spans="1:41" s="14" customFormat="1" hidden="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row>
    <row r="565" spans="1:41" s="14" customFormat="1" hidden="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row>
    <row r="566" spans="1:41" s="14" customFormat="1" hidden="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row>
    <row r="567" spans="1:41" s="14" customFormat="1" hidden="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row>
    <row r="568" spans="1:41" s="14" customFormat="1" hidden="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row>
    <row r="569" spans="1:41" s="14" customFormat="1" hidden="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row>
    <row r="570" spans="1:41" s="14" customFormat="1" hidden="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row>
    <row r="571" spans="1:41" s="14" customFormat="1" hidden="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row>
    <row r="572" spans="1:41" s="14" customFormat="1" hidden="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row>
    <row r="573" spans="1:41" s="14" customFormat="1" hidden="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row>
    <row r="574" spans="1:41" s="14" customFormat="1" hidden="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row>
    <row r="575" spans="1:41" s="14" customFormat="1" hidden="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row>
    <row r="576" spans="1:41" s="14" customFormat="1" hidden="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row>
    <row r="577" spans="1:41" s="14" customFormat="1" hidden="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row>
    <row r="578" spans="1:41" s="14" customFormat="1" hidden="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row>
    <row r="579" spans="1:41" s="14" customFormat="1" hidden="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row>
    <row r="580" spans="1:41" s="14" customFormat="1" hidden="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row>
    <row r="581" spans="1:41" s="14" customFormat="1" hidden="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row>
    <row r="582" spans="1:41" s="14" customFormat="1" hidden="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row>
    <row r="583" spans="1:41" s="14" customFormat="1" hidden="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row>
    <row r="584" spans="1:41" s="14" customFormat="1" hidden="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row>
    <row r="585" spans="1:41" s="14" customFormat="1" hidden="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row>
    <row r="586" spans="1:41" s="14" customFormat="1" hidden="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row>
    <row r="587" spans="1:41" s="14" customFormat="1" hidden="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row>
    <row r="588" spans="1:41" s="14" customFormat="1" hidden="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row>
    <row r="589" spans="1:41" s="14" customFormat="1" hidden="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row>
    <row r="590" spans="1:41" s="14" customFormat="1" hidden="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row>
    <row r="591" spans="1:41" s="14" customFormat="1" hidden="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row>
    <row r="592" spans="1:41" s="14" customFormat="1" hidden="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row>
    <row r="593" spans="1:41" s="14" customFormat="1" hidden="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row>
    <row r="594" spans="1:41" s="14" customFormat="1" hidden="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row>
    <row r="595" spans="1:41" s="14" customFormat="1" hidden="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row>
    <row r="596" spans="1:41" s="14" customFormat="1" hidden="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row>
    <row r="597" spans="1:41" s="14" customFormat="1" hidden="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row>
    <row r="598" spans="1:41" s="14" customFormat="1" hidden="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row>
    <row r="599" spans="1:41" s="14" customFormat="1" hidden="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row>
    <row r="600" spans="1:41" s="14" customFormat="1" hidden="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row>
    <row r="601" spans="1:41" s="14" customFormat="1" hidden="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row>
    <row r="602" spans="1:41" s="14" customFormat="1" hidden="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row>
    <row r="603" spans="1:41" s="14" customFormat="1" hidden="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row>
    <row r="604" spans="1:41" s="14" customFormat="1" hidden="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row>
    <row r="605" spans="1:41" s="14" customFormat="1" hidden="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row>
    <row r="606" spans="1:41" s="14" customFormat="1" hidden="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row>
    <row r="607" spans="1:41" s="14" customFormat="1" hidden="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row>
    <row r="608" spans="1:41" s="14" customFormat="1" hidden="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row>
    <row r="609" spans="1:41" s="14" customFormat="1" hidden="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row>
    <row r="610" spans="1:41" s="14" customFormat="1" hidden="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row>
    <row r="611" spans="1:41" s="14" customFormat="1" hidden="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row>
    <row r="612" spans="1:41" s="14" customFormat="1" hidden="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row>
    <row r="613" spans="1:41" s="14" customFormat="1" hidden="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row>
    <row r="614" spans="1:41" s="14" customFormat="1" hidden="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row>
    <row r="615" spans="1:41" s="14" customFormat="1" hidden="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row>
    <row r="616" spans="1:41" s="14" customFormat="1" hidden="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row>
    <row r="617" spans="1:41" s="14" customFormat="1" hidden="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row>
    <row r="618" spans="1:41" s="14" customFormat="1" hidden="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row>
    <row r="619" spans="1:41" s="14" customFormat="1" hidden="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row>
    <row r="620" spans="1:41" s="14" customFormat="1" hidden="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row>
    <row r="621" spans="1:41" s="14" customFormat="1" hidden="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row>
    <row r="622" spans="1:41" s="14" customFormat="1" hidden="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row>
    <row r="623" spans="1:41" s="14" customFormat="1" hidden="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row>
    <row r="624" spans="1:41" s="14" customFormat="1" hidden="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row>
    <row r="625" spans="1:41" s="14" customFormat="1" hidden="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row>
    <row r="626" spans="1:41" s="14" customFormat="1" hidden="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row>
    <row r="627" spans="1:41" s="14" customFormat="1" hidden="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row>
    <row r="628" spans="1:41" s="14" customFormat="1" hidden="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row>
    <row r="629" spans="1:41" s="14" customFormat="1" hidden="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row>
    <row r="630" spans="1:41" s="14" customFormat="1" hidden="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row>
    <row r="631" spans="1:41" s="14" customFormat="1" hidden="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row>
    <row r="632" spans="1:41" s="14" customFormat="1" hidden="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row>
    <row r="633" spans="1:41" s="14" customFormat="1" hidden="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row>
    <row r="634" spans="1:41" s="14" customFormat="1" hidden="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row>
    <row r="635" spans="1:41" s="14" customFormat="1" hidden="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row>
    <row r="636" spans="1:41" s="14" customFormat="1" hidden="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row>
    <row r="637" spans="1:41" s="14" customFormat="1" hidden="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row>
    <row r="638" spans="1:41" s="14" customFormat="1" hidden="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row>
    <row r="639" spans="1:41" s="14" customFormat="1" hidden="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row>
    <row r="640" spans="1:41" s="14" customFormat="1" hidden="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row>
    <row r="641" spans="1:41" s="14" customFormat="1" hidden="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row>
    <row r="642" spans="1:41" s="14" customFormat="1" hidden="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row>
    <row r="643" spans="1:41" s="14" customFormat="1" hidden="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row>
    <row r="644" spans="1:41" s="14" customFormat="1" hidden="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row>
    <row r="645" spans="1:41" s="14" customFormat="1" hidden="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row>
    <row r="646" spans="1:41" s="14" customFormat="1" hidden="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row>
    <row r="647" spans="1:41" s="14" customFormat="1" hidden="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row>
    <row r="648" spans="1:41" s="14" customFormat="1" hidden="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row>
    <row r="649" spans="1:41" s="14" customFormat="1" hidden="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row>
    <row r="650" spans="1:41" s="14" customFormat="1" hidden="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row>
    <row r="651" spans="1:41" s="14" customFormat="1" hidden="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row>
    <row r="652" spans="1:41" s="14" customFormat="1" hidden="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row>
    <row r="653" spans="1:41" s="14" customFormat="1" hidden="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row>
    <row r="654" spans="1:41" s="14" customFormat="1" hidden="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row>
    <row r="655" spans="1:41" s="14" customFormat="1" hidden="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row>
    <row r="656" spans="1:41" s="14" customFormat="1" hidden="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row>
    <row r="657" spans="1:41" s="14" customFormat="1" hidden="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row>
    <row r="658" spans="1:41" s="14" customFormat="1" hidden="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row>
    <row r="659" spans="1:41" s="14" customFormat="1" hidden="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row>
    <row r="660" spans="1:41" s="14" customFormat="1" hidden="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row>
    <row r="661" spans="1:41" s="14" customFormat="1" hidden="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row>
    <row r="662" spans="1:41" s="14" customFormat="1" hidden="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row>
    <row r="663" spans="1:41" s="14" customFormat="1" hidden="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row>
    <row r="664" spans="1:41" s="14" customFormat="1" hidden="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row>
    <row r="665" spans="1:41" s="14" customFormat="1" hidden="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row>
    <row r="666" spans="1:41" s="14" customFormat="1" hidden="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row>
    <row r="667" spans="1:41" s="14" customFormat="1" hidden="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row>
    <row r="668" spans="1:41" s="14" customFormat="1" hidden="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row>
    <row r="669" spans="1:41" s="14" customFormat="1" hidden="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row>
    <row r="670" spans="1:41" s="14" customFormat="1" hidden="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row>
    <row r="671" spans="1:41" s="14" customFormat="1" hidden="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row>
    <row r="672" spans="1:41" s="14" customFormat="1" hidden="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row>
    <row r="673" spans="1:41" s="14" customFormat="1" hidden="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row>
    <row r="674" spans="1:41" s="14" customFormat="1" hidden="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row>
    <row r="675" spans="1:41" s="14" customFormat="1" hidden="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row>
    <row r="676" spans="1:41" s="14" customFormat="1" hidden="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row>
    <row r="677" spans="1:41" s="14" customFormat="1" hidden="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row>
    <row r="678" spans="1:41" s="14" customFormat="1" hidden="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row>
    <row r="679" spans="1:41" s="14" customFormat="1" hidden="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row>
    <row r="680" spans="1:41" s="14" customFormat="1" hidden="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row>
    <row r="681" spans="1:41" s="14" customFormat="1" hidden="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row>
    <row r="682" spans="1:41" s="14" customFormat="1" hidden="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row>
    <row r="683" spans="1:41" s="14" customFormat="1" hidden="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row>
    <row r="684" spans="1:41" s="14" customFormat="1" hidden="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row>
    <row r="685" spans="1:41" s="14" customFormat="1" hidden="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row>
    <row r="686" spans="1:41" s="14" customFormat="1" hidden="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row>
    <row r="687" spans="1:41" s="14" customFormat="1" hidden="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row>
    <row r="688" spans="1:41" s="14" customFormat="1" hidden="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row>
    <row r="689" spans="1:41" s="14" customFormat="1" hidden="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row>
    <row r="690" spans="1:41" s="14" customFormat="1" hidden="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row>
    <row r="691" spans="1:41" s="14" customFormat="1" hidden="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row>
    <row r="692" spans="1:41" s="14" customFormat="1" hidden="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row>
    <row r="693" spans="1:41" s="14" customFormat="1" hidden="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row>
    <row r="694" spans="1:41" s="14" customFormat="1" hidden="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row>
    <row r="695" spans="1:41" s="14" customFormat="1" hidden="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row>
    <row r="696" spans="1:41" s="14" customFormat="1" hidden="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row>
    <row r="697" spans="1:41" s="14" customFormat="1" hidden="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row>
    <row r="698" spans="1:41" s="14" customFormat="1" hidden="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row>
    <row r="699" spans="1:41" s="14" customFormat="1" hidden="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row>
    <row r="700" spans="1:41" s="14" customFormat="1" hidden="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row>
    <row r="701" spans="1:41" s="14" customFormat="1" hidden="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row>
    <row r="702" spans="1:41" s="14" customFormat="1" hidden="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row>
    <row r="703" spans="1:41" s="14" customFormat="1" hidden="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row>
    <row r="704" spans="1:41" s="14" customFormat="1" hidden="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row>
    <row r="705" spans="1:41" s="14" customFormat="1" hidden="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row>
    <row r="706" spans="1:41" s="14" customFormat="1" hidden="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row>
    <row r="707" spans="1:41" s="14" customFormat="1" hidden="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row>
    <row r="708" spans="1:41" s="14" customFormat="1" hidden="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row>
    <row r="709" spans="1:41" s="14" customFormat="1" hidden="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row>
    <row r="710" spans="1:41" s="14" customFormat="1" hidden="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row>
    <row r="711" spans="1:41" s="14" customFormat="1" hidden="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row>
    <row r="712" spans="1:41" s="14" customFormat="1" hidden="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row>
    <row r="713" spans="1:41" s="14" customFormat="1" hidden="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row>
    <row r="714" spans="1:41" s="14" customFormat="1" hidden="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row>
    <row r="715" spans="1:41" s="14" customFormat="1" hidden="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row>
    <row r="716" spans="1:41" s="14" customFormat="1" hidden="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row>
    <row r="717" spans="1:41" s="14" customFormat="1" hidden="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row>
    <row r="718" spans="1:41" s="14" customFormat="1" hidden="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row>
    <row r="719" spans="1:41" s="14" customFormat="1" hidden="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row>
    <row r="720" spans="1:41" s="14" customFormat="1" hidden="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row>
    <row r="721" spans="1:41" s="14" customFormat="1" hidden="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row>
    <row r="722" spans="1:41" s="14" customFormat="1" hidden="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row>
    <row r="723" spans="1:41" s="14" customFormat="1" hidden="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row>
    <row r="724" spans="1:41" s="14" customFormat="1" hidden="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row>
    <row r="725" spans="1:41" s="14" customFormat="1" hidden="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row>
    <row r="726" spans="1:41" s="14" customFormat="1" hidden="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row>
    <row r="727" spans="1:41" s="14" customFormat="1" hidden="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row>
    <row r="728" spans="1:41"/>
  </sheetData>
  <sheetProtection sheet="1"/>
  <mergeCells count="179">
    <mergeCell ref="AT172:AV172"/>
    <mergeCell ref="AT173:AV174"/>
    <mergeCell ref="AT176:AV176"/>
    <mergeCell ref="AT177:AV178"/>
    <mergeCell ref="G204:AO204"/>
    <mergeCell ref="G205:AO205"/>
    <mergeCell ref="T208:X208"/>
    <mergeCell ref="T210:W210"/>
    <mergeCell ref="T211:W211"/>
    <mergeCell ref="P172:W174"/>
    <mergeCell ref="Q175:W177"/>
    <mergeCell ref="Q178:W180"/>
    <mergeCell ref="P181:W183"/>
    <mergeCell ref="AG192:AO192"/>
    <mergeCell ref="V198:X198"/>
    <mergeCell ref="Z198:AM198"/>
    <mergeCell ref="V199:X199"/>
    <mergeCell ref="Z199:AO199"/>
    <mergeCell ref="G202:AO202"/>
    <mergeCell ref="Z196:AO197"/>
    <mergeCell ref="V196:X197"/>
    <mergeCell ref="H172:O174"/>
    <mergeCell ref="H175:O177"/>
    <mergeCell ref="H178:O180"/>
    <mergeCell ref="H106:O117"/>
    <mergeCell ref="H120:M121"/>
    <mergeCell ref="H122:M123"/>
    <mergeCell ref="H126:L129"/>
    <mergeCell ref="P169:Z171"/>
    <mergeCell ref="P148:Z150"/>
    <mergeCell ref="P151:W153"/>
    <mergeCell ref="P154:W156"/>
    <mergeCell ref="P157:W159"/>
    <mergeCell ref="P160:W162"/>
    <mergeCell ref="N122:S123"/>
    <mergeCell ref="T122:W123"/>
    <mergeCell ref="X122:AD123"/>
    <mergeCell ref="F142:AO142"/>
    <mergeCell ref="AE122:AN123"/>
    <mergeCell ref="I125:L125"/>
    <mergeCell ref="M126:N127"/>
    <mergeCell ref="O126:X127"/>
    <mergeCell ref="Y126:Z127"/>
    <mergeCell ref="AA126:AN127"/>
    <mergeCell ref="M128:N129"/>
    <mergeCell ref="O128:X129"/>
    <mergeCell ref="Y128:Z129"/>
    <mergeCell ref="AA128:AE129"/>
    <mergeCell ref="AF128:AM129"/>
    <mergeCell ref="AN128:AN129"/>
    <mergeCell ref="G24:O25"/>
    <mergeCell ref="P24:AN25"/>
    <mergeCell ref="G26:O27"/>
    <mergeCell ref="AL26:AN27"/>
    <mergeCell ref="G28:O29"/>
    <mergeCell ref="AL28:AN29"/>
    <mergeCell ref="G30:O39"/>
    <mergeCell ref="P30:V32"/>
    <mergeCell ref="P33:V34"/>
    <mergeCell ref="W33:AN34"/>
    <mergeCell ref="P35:V36"/>
    <mergeCell ref="W35:AN36"/>
    <mergeCell ref="P37:V37"/>
    <mergeCell ref="W37:AN37"/>
    <mergeCell ref="G73:O85"/>
    <mergeCell ref="P71:V72"/>
    <mergeCell ref="W71:Y72"/>
    <mergeCell ref="P26:V27"/>
    <mergeCell ref="P28:V29"/>
    <mergeCell ref="W26:Y27"/>
    <mergeCell ref="P73:AN85"/>
    <mergeCell ref="F20:AO20"/>
    <mergeCell ref="H22:N22"/>
    <mergeCell ref="O22:X22"/>
    <mergeCell ref="Y22:Z22"/>
    <mergeCell ref="AA22:AC22"/>
    <mergeCell ref="AD22:AE22"/>
    <mergeCell ref="AG22:AH22"/>
    <mergeCell ref="AI22:AO22"/>
    <mergeCell ref="G23:AO23"/>
    <mergeCell ref="S65:V66"/>
    <mergeCell ref="W65:Y66"/>
    <mergeCell ref="G67:O68"/>
    <mergeCell ref="P67:AN68"/>
    <mergeCell ref="G69:O70"/>
    <mergeCell ref="P69:AN70"/>
    <mergeCell ref="G65:O66"/>
    <mergeCell ref="P65:R66"/>
    <mergeCell ref="F61:AO61"/>
    <mergeCell ref="AF50:AN50"/>
    <mergeCell ref="W30:AD32"/>
    <mergeCell ref="AE30:AN32"/>
    <mergeCell ref="Z58:AM58"/>
    <mergeCell ref="W28:Y29"/>
    <mergeCell ref="I119:N119"/>
    <mergeCell ref="N120:N121"/>
    <mergeCell ref="O120:AN121"/>
    <mergeCell ref="G71:O72"/>
    <mergeCell ref="AL71:AN72"/>
    <mergeCell ref="P114:Q117"/>
    <mergeCell ref="R114:W117"/>
    <mergeCell ref="X114:AG115"/>
    <mergeCell ref="X116:AG117"/>
    <mergeCell ref="AH116:AL117"/>
    <mergeCell ref="AM116:AN117"/>
    <mergeCell ref="P106:Q109"/>
    <mergeCell ref="R106:W109"/>
    <mergeCell ref="X106:AG107"/>
    <mergeCell ref="AH106:AL109"/>
    <mergeCell ref="AM106:AN109"/>
    <mergeCell ref="H63:AO63"/>
    <mergeCell ref="G64:AO64"/>
    <mergeCell ref="X108:AG109"/>
    <mergeCell ref="P110:Q113"/>
    <mergeCell ref="R110:W113"/>
    <mergeCell ref="X110:AG111"/>
    <mergeCell ref="AH110:AL111"/>
    <mergeCell ref="AM110:AN111"/>
    <mergeCell ref="X112:AG113"/>
    <mergeCell ref="AH112:AN112"/>
    <mergeCell ref="AH113:AL115"/>
    <mergeCell ref="AM113:AN115"/>
    <mergeCell ref="I99:M99"/>
    <mergeCell ref="I100:AN101"/>
    <mergeCell ref="I103:T103"/>
    <mergeCell ref="P104:Q105"/>
    <mergeCell ref="R104:V105"/>
    <mergeCell ref="Z104:AA105"/>
    <mergeCell ref="AB104:AE105"/>
    <mergeCell ref="AF104:AF105"/>
    <mergeCell ref="AG104:AH105"/>
    <mergeCell ref="H104:O105"/>
    <mergeCell ref="AI104:AJ105"/>
    <mergeCell ref="AK104:AN105"/>
    <mergeCell ref="P178:P180"/>
    <mergeCell ref="AA172:AN172"/>
    <mergeCell ref="AA173:AB174"/>
    <mergeCell ref="AH173:AN174"/>
    <mergeCell ref="AC173:AG174"/>
    <mergeCell ref="H169:O171"/>
    <mergeCell ref="X178:Z180"/>
    <mergeCell ref="AA178:AN180"/>
    <mergeCell ref="X154:Z156"/>
    <mergeCell ref="AA154:AN156"/>
    <mergeCell ref="X157:Z159"/>
    <mergeCell ref="AA157:AN159"/>
    <mergeCell ref="F95:AO95"/>
    <mergeCell ref="Z56:AO57"/>
    <mergeCell ref="V59:X59"/>
    <mergeCell ref="Z59:AO59"/>
    <mergeCell ref="V56:X57"/>
    <mergeCell ref="V58:X58"/>
    <mergeCell ref="H181:O183"/>
    <mergeCell ref="AA169:AN171"/>
    <mergeCell ref="AA148:AN150"/>
    <mergeCell ref="X151:Z153"/>
    <mergeCell ref="AA151:AN153"/>
    <mergeCell ref="H154:O156"/>
    <mergeCell ref="H157:O159"/>
    <mergeCell ref="H160:O162"/>
    <mergeCell ref="X160:Z162"/>
    <mergeCell ref="AA160:AN162"/>
    <mergeCell ref="H148:O150"/>
    <mergeCell ref="H151:O153"/>
    <mergeCell ref="X181:Z183"/>
    <mergeCell ref="AA181:AN183"/>
    <mergeCell ref="X172:Z174"/>
    <mergeCell ref="X175:Z177"/>
    <mergeCell ref="AA175:AN177"/>
    <mergeCell ref="P175:P177"/>
    <mergeCell ref="AF9:AN9"/>
    <mergeCell ref="V15:X16"/>
    <mergeCell ref="Z15:AO16"/>
    <mergeCell ref="V17:X17"/>
    <mergeCell ref="Z17:AM17"/>
    <mergeCell ref="V18:X18"/>
    <mergeCell ref="Z18:AO18"/>
    <mergeCell ref="P38:V39"/>
    <mergeCell ref="W38:AN39"/>
  </mergeCells>
  <phoneticPr fontId="2"/>
  <dataValidations count="1">
    <dataValidation type="list" allowBlank="1" showInputMessage="1" showErrorMessage="1" sqref="AT173" xr:uid="{0A0274CE-45C8-43B8-85AD-B971DDFA531C}">
      <formula1>"切上げ,切捨て"</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C759-4BFA-45F9-9E59-54386A9D929C}">
  <dimension ref="A1:EG555"/>
  <sheetViews>
    <sheetView zoomScaleNormal="100" zoomScaleSheetLayoutView="100" workbookViewId="0">
      <pane ySplit="3" topLeftCell="A4" activePane="bottomLeft" state="frozen"/>
      <selection activeCell="B3" sqref="B3"/>
      <selection pane="bottomLeft" activeCell="B3" sqref="B3"/>
    </sheetView>
  </sheetViews>
  <sheetFormatPr defaultColWidth="0" defaultRowHeight="12.75" zeroHeight="1"/>
  <cols>
    <col min="1" max="1" width="1.625" style="3" customWidth="1"/>
    <col min="2" max="2" width="9.125" style="3" customWidth="1"/>
    <col min="3" max="4" width="3.75" style="3" customWidth="1"/>
    <col min="5" max="8" width="2.25" style="3" customWidth="1"/>
    <col min="9" max="24" width="2.375" style="3" customWidth="1"/>
    <col min="25" max="26" width="2.25" style="3" customWidth="1"/>
    <col min="27" max="29" width="1.875" style="3" customWidth="1"/>
    <col min="30" max="41" width="2.25" style="3" customWidth="1"/>
    <col min="42" max="45" width="2.25" style="4" customWidth="1"/>
    <col min="46" max="46" width="8.125" style="4" bestFit="1" customWidth="1"/>
    <col min="47" max="53" width="7.5" style="4" customWidth="1"/>
    <col min="54" max="60" width="2.25" style="4" hidden="1" customWidth="1"/>
    <col min="61" max="137" width="0" style="4" hidden="1" customWidth="1"/>
    <col min="138" max="16384" width="9" style="4" hidden="1"/>
  </cols>
  <sheetData>
    <row r="1" spans="1:53" s="14" customFormat="1" ht="7.5" customHeight="1" thickBo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row>
    <row r="2" spans="1:53" s="14" customFormat="1" ht="15" customHeight="1" thickBot="1">
      <c r="A2" s="13"/>
      <c r="B2" s="29" t="s">
        <v>45</v>
      </c>
      <c r="C2" s="10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S2" s="17"/>
      <c r="AT2" s="17"/>
      <c r="AU2" s="17"/>
      <c r="AV2" s="17"/>
      <c r="AW2" s="17"/>
      <c r="AX2" s="17"/>
      <c r="AY2" s="17"/>
    </row>
    <row r="3" spans="1:53" s="14" customFormat="1" ht="27" customHeight="1" thickBot="1">
      <c r="A3" s="13"/>
      <c r="B3" s="132">
        <v>1</v>
      </c>
      <c r="C3" s="30" t="s">
        <v>277</v>
      </c>
      <c r="D3" s="30"/>
      <c r="E3" s="30"/>
      <c r="F3" s="13"/>
      <c r="G3" s="13"/>
      <c r="H3" s="13"/>
      <c r="I3" s="13"/>
      <c r="J3" s="13"/>
      <c r="K3" s="13"/>
      <c r="L3" s="13"/>
      <c r="M3" s="13"/>
      <c r="N3" s="13"/>
      <c r="O3" s="13"/>
      <c r="P3" s="13"/>
      <c r="Q3" s="13"/>
      <c r="R3" s="13"/>
      <c r="S3" s="13"/>
      <c r="T3" s="13"/>
      <c r="U3" s="13"/>
      <c r="V3" s="13"/>
      <c r="W3" s="30"/>
      <c r="X3" s="13"/>
      <c r="Y3" s="13"/>
      <c r="Z3" s="13"/>
      <c r="AA3" s="13"/>
      <c r="AB3" s="13"/>
      <c r="AC3" s="13"/>
      <c r="AD3" s="13"/>
      <c r="AE3" s="13"/>
      <c r="AF3" s="13"/>
      <c r="AG3" s="13"/>
      <c r="AH3" s="13"/>
      <c r="AI3" s="13"/>
      <c r="AJ3" s="13"/>
      <c r="AK3" s="13"/>
      <c r="AL3" s="13"/>
      <c r="AM3" s="13"/>
      <c r="AN3" s="13"/>
      <c r="AO3" s="13"/>
      <c r="AQ3" s="30"/>
    </row>
    <row r="4" spans="1:53" s="16" customFormat="1" ht="15" customHeight="1" thickBot="1">
      <c r="A4" s="15"/>
      <c r="B4" s="15"/>
      <c r="C4" s="15"/>
      <c r="D4" s="15"/>
      <c r="E4" s="105" t="s">
        <v>366</v>
      </c>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row>
    <row r="5" spans="1:53" s="16" customFormat="1" ht="15" customHeight="1" thickTop="1">
      <c r="A5" s="15"/>
      <c r="B5" s="15"/>
      <c r="C5" s="15"/>
      <c r="D5" s="15"/>
      <c r="E5" s="216"/>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8"/>
      <c r="AT5" s="105"/>
      <c r="AU5" s="105"/>
    </row>
    <row r="6" spans="1:53" s="16" customFormat="1" ht="21" customHeight="1">
      <c r="A6" s="15"/>
      <c r="B6" s="15"/>
      <c r="C6" s="15"/>
      <c r="D6" s="15"/>
      <c r="E6" s="186"/>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87"/>
      <c r="AT6" s="105" t="s">
        <v>366</v>
      </c>
      <c r="AU6" s="105"/>
      <c r="AV6" s="14"/>
    </row>
    <row r="7" spans="1:53" s="14" customFormat="1" ht="21" customHeight="1">
      <c r="A7" s="13"/>
      <c r="B7" s="13"/>
      <c r="C7" s="13"/>
      <c r="D7" s="13"/>
      <c r="E7" s="183"/>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84"/>
      <c r="AT7" s="108" t="s">
        <v>354</v>
      </c>
    </row>
    <row r="8" spans="1:53" s="14" customFormat="1">
      <c r="A8" s="13"/>
      <c r="B8" s="13"/>
      <c r="C8" s="13"/>
      <c r="D8" s="13"/>
      <c r="E8" s="183"/>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84"/>
      <c r="AV8" s="14" t="str">
        <f t="shared" ref="AV8:AV10" si="0">AT8&amp;"　"&amp;AU8</f>
        <v>　</v>
      </c>
    </row>
    <row r="9" spans="1:53" s="14" customFormat="1" ht="22.5" customHeight="1">
      <c r="A9" s="13"/>
      <c r="B9" s="13"/>
      <c r="C9" s="13"/>
      <c r="D9" s="13"/>
      <c r="E9" s="183"/>
      <c r="F9" s="541" t="s">
        <v>72</v>
      </c>
      <c r="G9" s="541"/>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c r="AI9" s="541"/>
      <c r="AJ9" s="541"/>
      <c r="AK9" s="541"/>
      <c r="AL9" s="541"/>
      <c r="AM9" s="541"/>
      <c r="AN9" s="541"/>
      <c r="AO9" s="541"/>
      <c r="AP9" s="184"/>
      <c r="AV9" s="14" t="str">
        <f t="shared" si="0"/>
        <v>　</v>
      </c>
    </row>
    <row r="10" spans="1:53" s="14" customFormat="1" ht="17.25" customHeight="1">
      <c r="A10" s="13"/>
      <c r="B10" s="13"/>
      <c r="C10" s="13"/>
      <c r="D10" s="13"/>
      <c r="E10" s="183"/>
      <c r="F10" s="163"/>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84"/>
      <c r="AV10" s="14" t="str">
        <f t="shared" si="0"/>
        <v>　</v>
      </c>
    </row>
    <row r="11" spans="1:53" s="14" customFormat="1" ht="17.25" customHeight="1">
      <c r="A11" s="13"/>
      <c r="B11" s="13"/>
      <c r="C11" s="13"/>
      <c r="D11" s="13"/>
      <c r="E11" s="18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84"/>
    </row>
    <row r="12" spans="1:53" s="14" customFormat="1" ht="18.75" customHeight="1">
      <c r="A12" s="13"/>
      <c r="B12" s="13"/>
      <c r="C12" s="13"/>
      <c r="D12" s="13"/>
      <c r="E12" s="18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37"/>
      <c r="AE12" s="137"/>
      <c r="AF12" s="304" t="s">
        <v>175</v>
      </c>
      <c r="AG12" s="304"/>
      <c r="AH12" s="304"/>
      <c r="AI12" s="304"/>
      <c r="AJ12" s="304"/>
      <c r="AK12" s="304"/>
      <c r="AL12" s="304"/>
      <c r="AM12" s="304"/>
      <c r="AN12" s="304"/>
      <c r="AO12" s="185"/>
      <c r="AP12" s="184"/>
    </row>
    <row r="13" spans="1:53" s="14" customFormat="1" ht="15.75" customHeight="1">
      <c r="A13" s="13"/>
      <c r="B13" s="13"/>
      <c r="C13" s="13"/>
      <c r="D13" s="13"/>
      <c r="E13" s="183"/>
      <c r="F13" s="176"/>
      <c r="G13" s="177"/>
      <c r="H13" s="176"/>
      <c r="I13" s="176"/>
      <c r="J13" s="176"/>
      <c r="K13" s="176"/>
      <c r="L13" s="176"/>
      <c r="M13" s="176"/>
      <c r="N13" s="176"/>
      <c r="O13" s="176"/>
      <c r="P13" s="176"/>
      <c r="Q13" s="176"/>
      <c r="R13" s="176"/>
      <c r="S13" s="176"/>
      <c r="T13" s="176"/>
      <c r="U13" s="176"/>
      <c r="V13" s="176"/>
      <c r="W13" s="176"/>
      <c r="X13" s="176"/>
      <c r="Y13" s="176"/>
      <c r="Z13" s="176"/>
      <c r="AA13" s="176"/>
      <c r="AB13" s="176"/>
      <c r="AC13" s="176"/>
      <c r="AD13" s="177"/>
      <c r="AE13" s="177"/>
      <c r="AF13" s="177"/>
      <c r="AG13" s="177"/>
      <c r="AH13" s="177"/>
      <c r="AI13" s="177"/>
      <c r="AJ13" s="177"/>
      <c r="AK13" s="177"/>
      <c r="AL13" s="177"/>
      <c r="AM13" s="177"/>
      <c r="AN13" s="177"/>
      <c r="AO13" s="177"/>
      <c r="AP13" s="184"/>
    </row>
    <row r="14" spans="1:53" s="16" customFormat="1" ht="15.75" customHeight="1">
      <c r="A14" s="15"/>
      <c r="B14" s="15"/>
      <c r="C14" s="15"/>
      <c r="D14" s="15"/>
      <c r="E14" s="18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87"/>
    </row>
    <row r="15" spans="1:53" s="16" customFormat="1">
      <c r="A15" s="15"/>
      <c r="B15" s="15"/>
      <c r="C15" s="15"/>
      <c r="D15" s="15"/>
      <c r="E15" s="186"/>
      <c r="F15" s="176"/>
      <c r="G15" s="330" t="s">
        <v>69</v>
      </c>
      <c r="H15" s="330"/>
      <c r="I15" s="330"/>
      <c r="J15" s="330"/>
      <c r="K15" s="330"/>
      <c r="L15" s="330"/>
      <c r="M15" s="330"/>
      <c r="N15" s="330"/>
      <c r="O15" s="330"/>
      <c r="P15" s="330"/>
      <c r="Q15" s="330"/>
      <c r="R15" s="330"/>
      <c r="S15" s="330"/>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87"/>
    </row>
    <row r="16" spans="1:53" s="16" customFormat="1">
      <c r="A16" s="15"/>
      <c r="B16" s="15"/>
      <c r="C16" s="15"/>
      <c r="D16" s="15"/>
      <c r="E16" s="186"/>
      <c r="F16" s="176"/>
      <c r="G16" s="330"/>
      <c r="H16" s="330"/>
      <c r="I16" s="330"/>
      <c r="J16" s="330"/>
      <c r="K16" s="330"/>
      <c r="L16" s="330"/>
      <c r="M16" s="330"/>
      <c r="N16" s="330"/>
      <c r="O16" s="330"/>
      <c r="P16" s="330"/>
      <c r="Q16" s="330"/>
      <c r="R16" s="330"/>
      <c r="S16" s="330"/>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87"/>
    </row>
    <row r="17" spans="1:42" s="16" customFormat="1">
      <c r="A17" s="15"/>
      <c r="B17" s="15"/>
      <c r="C17" s="15"/>
      <c r="D17" s="15"/>
      <c r="E17" s="18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87"/>
    </row>
    <row r="18" spans="1:42" s="16" customFormat="1">
      <c r="A18" s="15"/>
      <c r="B18" s="15"/>
      <c r="C18" s="15"/>
      <c r="D18" s="15"/>
      <c r="E18" s="186"/>
      <c r="F18" s="176"/>
      <c r="G18" s="176"/>
      <c r="H18" s="176"/>
      <c r="I18" s="176"/>
      <c r="J18" s="176"/>
      <c r="K18" s="176"/>
      <c r="L18" s="176"/>
      <c r="M18" s="176"/>
      <c r="N18" s="176"/>
      <c r="O18" s="176"/>
      <c r="P18" s="176"/>
      <c r="Q18" s="176"/>
      <c r="R18" s="176"/>
      <c r="S18" s="176"/>
      <c r="T18" s="176"/>
      <c r="U18" s="176"/>
      <c r="V18" s="300" t="s">
        <v>8</v>
      </c>
      <c r="W18" s="300"/>
      <c r="X18" s="300"/>
      <c r="Y18" s="137"/>
      <c r="Z18" s="590" t="str">
        <f>IF(申請情報入力!$H$7="","",申請情報入力!$H$7)</f>
        <v/>
      </c>
      <c r="AA18" s="590"/>
      <c r="AB18" s="590"/>
      <c r="AC18" s="590"/>
      <c r="AD18" s="590"/>
      <c r="AE18" s="590"/>
      <c r="AF18" s="590"/>
      <c r="AG18" s="590"/>
      <c r="AH18" s="590"/>
      <c r="AI18" s="590"/>
      <c r="AJ18" s="590"/>
      <c r="AK18" s="590"/>
      <c r="AL18" s="590"/>
      <c r="AM18" s="590"/>
      <c r="AN18" s="590"/>
      <c r="AO18" s="590"/>
      <c r="AP18" s="187"/>
    </row>
    <row r="19" spans="1:42" s="16" customFormat="1" ht="18.75" customHeight="1">
      <c r="A19" s="15"/>
      <c r="B19" s="15"/>
      <c r="C19" s="15"/>
      <c r="D19" s="15"/>
      <c r="E19" s="186"/>
      <c r="F19" s="176"/>
      <c r="G19" s="176"/>
      <c r="H19" s="176"/>
      <c r="I19" s="176"/>
      <c r="J19" s="176"/>
      <c r="K19" s="176"/>
      <c r="L19" s="176"/>
      <c r="M19" s="176"/>
      <c r="N19" s="176"/>
      <c r="O19" s="176"/>
      <c r="P19" s="176"/>
      <c r="Q19" s="176"/>
      <c r="R19" s="176"/>
      <c r="S19" s="176"/>
      <c r="T19" s="176"/>
      <c r="U19" s="176"/>
      <c r="V19" s="300"/>
      <c r="W19" s="300"/>
      <c r="X19" s="300"/>
      <c r="Y19" s="137"/>
      <c r="Z19" s="590"/>
      <c r="AA19" s="590"/>
      <c r="AB19" s="590"/>
      <c r="AC19" s="590"/>
      <c r="AD19" s="590"/>
      <c r="AE19" s="590"/>
      <c r="AF19" s="590"/>
      <c r="AG19" s="590"/>
      <c r="AH19" s="590"/>
      <c r="AI19" s="590"/>
      <c r="AJ19" s="590"/>
      <c r="AK19" s="590"/>
      <c r="AL19" s="590"/>
      <c r="AM19" s="590"/>
      <c r="AN19" s="590"/>
      <c r="AO19" s="590"/>
      <c r="AP19" s="187"/>
    </row>
    <row r="20" spans="1:42" s="16" customFormat="1" ht="18.75" customHeight="1">
      <c r="A20" s="15"/>
      <c r="B20" s="15"/>
      <c r="C20" s="15"/>
      <c r="D20" s="15"/>
      <c r="E20" s="186"/>
      <c r="F20" s="176"/>
      <c r="G20" s="176"/>
      <c r="H20" s="176"/>
      <c r="I20" s="176"/>
      <c r="J20" s="176"/>
      <c r="K20" s="176"/>
      <c r="L20" s="176"/>
      <c r="M20" s="176"/>
      <c r="N20" s="176"/>
      <c r="O20" s="176"/>
      <c r="P20" s="176"/>
      <c r="Q20" s="176"/>
      <c r="R20" s="176"/>
      <c r="S20" s="176"/>
      <c r="T20" s="176"/>
      <c r="U20" s="176"/>
      <c r="V20" s="300" t="s">
        <v>9</v>
      </c>
      <c r="W20" s="300"/>
      <c r="X20" s="300"/>
      <c r="Y20" s="137"/>
      <c r="Z20" s="302" t="str">
        <f>IF(申請情報入力!$D$7="","",申請情報入力!$D$7)</f>
        <v/>
      </c>
      <c r="AA20" s="302"/>
      <c r="AB20" s="302"/>
      <c r="AC20" s="302"/>
      <c r="AD20" s="302"/>
      <c r="AE20" s="302"/>
      <c r="AF20" s="302"/>
      <c r="AG20" s="302"/>
      <c r="AH20" s="302"/>
      <c r="AI20" s="302"/>
      <c r="AJ20" s="302"/>
      <c r="AK20" s="302"/>
      <c r="AL20" s="302"/>
      <c r="AM20" s="302"/>
      <c r="AN20" s="140" t="s">
        <v>26</v>
      </c>
      <c r="AO20" s="137"/>
      <c r="AP20" s="187"/>
    </row>
    <row r="21" spans="1:42" s="16" customFormat="1" ht="18.75" customHeight="1">
      <c r="A21" s="15"/>
      <c r="B21" s="15"/>
      <c r="C21" s="15"/>
      <c r="D21" s="15"/>
      <c r="E21" s="186"/>
      <c r="F21" s="176"/>
      <c r="G21" s="176"/>
      <c r="H21" s="176"/>
      <c r="I21" s="176"/>
      <c r="J21" s="176"/>
      <c r="K21" s="176"/>
      <c r="L21" s="176"/>
      <c r="M21" s="176"/>
      <c r="N21" s="176"/>
      <c r="O21" s="176"/>
      <c r="P21" s="176"/>
      <c r="Q21" s="176"/>
      <c r="R21" s="176"/>
      <c r="S21" s="176"/>
      <c r="T21" s="176"/>
      <c r="U21" s="176"/>
      <c r="V21" s="300" t="s">
        <v>10</v>
      </c>
      <c r="W21" s="300"/>
      <c r="X21" s="300"/>
      <c r="Y21" s="137"/>
      <c r="Z21" s="302" t="str">
        <f>IF(申請情報入力!$I$7="","",申請情報入力!$I$7)</f>
        <v/>
      </c>
      <c r="AA21" s="302"/>
      <c r="AB21" s="302"/>
      <c r="AC21" s="302"/>
      <c r="AD21" s="302"/>
      <c r="AE21" s="302"/>
      <c r="AF21" s="302"/>
      <c r="AG21" s="302"/>
      <c r="AH21" s="302"/>
      <c r="AI21" s="302"/>
      <c r="AJ21" s="302"/>
      <c r="AK21" s="302"/>
      <c r="AL21" s="302"/>
      <c r="AM21" s="302"/>
      <c r="AN21" s="302"/>
      <c r="AO21" s="302"/>
      <c r="AP21" s="187"/>
    </row>
    <row r="22" spans="1:42" s="16" customFormat="1" ht="18.75" customHeight="1">
      <c r="A22" s="15"/>
      <c r="B22" s="15"/>
      <c r="C22" s="15"/>
      <c r="D22" s="15"/>
      <c r="E22" s="186"/>
      <c r="F22" s="195"/>
      <c r="G22" s="195"/>
      <c r="H22" s="195"/>
      <c r="I22" s="195"/>
      <c r="J22" s="195"/>
      <c r="K22" s="195"/>
      <c r="L22" s="195"/>
      <c r="M22" s="195"/>
      <c r="N22" s="195"/>
      <c r="O22" s="196"/>
      <c r="P22" s="196"/>
      <c r="Q22" s="196"/>
      <c r="R22" s="196"/>
      <c r="S22" s="196"/>
      <c r="T22" s="196"/>
      <c r="U22" s="196"/>
      <c r="V22" s="196"/>
      <c r="W22" s="196"/>
      <c r="X22" s="196"/>
      <c r="Y22" s="196"/>
      <c r="Z22" s="195"/>
      <c r="AA22" s="197"/>
      <c r="AB22" s="197"/>
      <c r="AC22" s="197"/>
      <c r="AD22" s="197"/>
      <c r="AE22" s="197"/>
      <c r="AF22" s="197"/>
      <c r="AG22" s="197"/>
      <c r="AH22" s="197"/>
      <c r="AI22" s="197"/>
      <c r="AJ22" s="197"/>
      <c r="AK22" s="197"/>
      <c r="AL22" s="197"/>
      <c r="AM22" s="197"/>
      <c r="AN22" s="197"/>
      <c r="AO22" s="197"/>
      <c r="AP22" s="187"/>
    </row>
    <row r="23" spans="1:42" s="14" customFormat="1">
      <c r="A23" s="13"/>
      <c r="B23" s="13"/>
      <c r="C23" s="13"/>
      <c r="D23" s="13"/>
      <c r="E23" s="183"/>
      <c r="F23" s="195"/>
      <c r="G23" s="195"/>
      <c r="H23" s="196"/>
      <c r="I23" s="176"/>
      <c r="J23" s="176"/>
      <c r="K23" s="176"/>
      <c r="L23" s="176"/>
      <c r="M23" s="176"/>
      <c r="N23" s="176"/>
      <c r="O23" s="176"/>
      <c r="P23" s="176"/>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84"/>
    </row>
    <row r="24" spans="1:42" s="14" customFormat="1" ht="19.5" customHeight="1">
      <c r="A24" s="13"/>
      <c r="B24" s="13"/>
      <c r="C24" s="13"/>
      <c r="D24" s="13"/>
      <c r="E24" s="183"/>
      <c r="F24" s="195"/>
      <c r="G24" s="195"/>
      <c r="H24" s="549" t="str">
        <f>IF(申請情報入力!$AF$7="","令和　年　月　日",申請情報入力!$AF$7)</f>
        <v>令和　年　月　日</v>
      </c>
      <c r="I24" s="549"/>
      <c r="J24" s="549"/>
      <c r="K24" s="549"/>
      <c r="L24" s="549"/>
      <c r="M24" s="549"/>
      <c r="N24" s="549"/>
      <c r="O24" s="550" t="s">
        <v>75</v>
      </c>
      <c r="P24" s="550"/>
      <c r="Q24" s="550"/>
      <c r="R24" s="550"/>
      <c r="S24" s="550"/>
      <c r="T24" s="550"/>
      <c r="U24" s="550"/>
      <c r="V24" s="550"/>
      <c r="W24" s="550"/>
      <c r="X24" s="550"/>
      <c r="Y24" s="330" t="str">
        <f>IF(申請情報入力!$AB$7="","",申請情報入力!$AB$7)</f>
        <v/>
      </c>
      <c r="Z24" s="330"/>
      <c r="AA24" s="330" t="s">
        <v>70</v>
      </c>
      <c r="AB24" s="330"/>
      <c r="AC24" s="330"/>
      <c r="AD24" s="330">
        <f>IF(申請情報入力!$AG$7="","",申請情報入力!$AG$7)</f>
        <v>6</v>
      </c>
      <c r="AE24" s="330"/>
      <c r="AF24" s="176" t="s">
        <v>71</v>
      </c>
      <c r="AG24" s="330" t="str">
        <f>IF(申請情報入力!$AH$7="","",申請情報入力!$AH$7)</f>
        <v/>
      </c>
      <c r="AH24" s="330"/>
      <c r="AI24" s="551" t="s">
        <v>167</v>
      </c>
      <c r="AJ24" s="551"/>
      <c r="AK24" s="551"/>
      <c r="AL24" s="551"/>
      <c r="AM24" s="551"/>
      <c r="AN24" s="551"/>
      <c r="AO24" s="551"/>
      <c r="AP24" s="184"/>
    </row>
    <row r="25" spans="1:42" s="14" customFormat="1" ht="19.5" customHeight="1">
      <c r="A25" s="13"/>
      <c r="B25" s="13"/>
      <c r="C25" s="13"/>
      <c r="D25" s="13"/>
      <c r="E25" s="183"/>
      <c r="F25" s="195"/>
      <c r="G25" s="588" t="s">
        <v>254</v>
      </c>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195"/>
      <c r="AM25" s="195"/>
      <c r="AN25" s="195"/>
      <c r="AO25" s="195"/>
      <c r="AP25" s="184"/>
    </row>
    <row r="26" spans="1:42" s="14" customFormat="1" ht="19.5" customHeight="1">
      <c r="A26" s="13"/>
      <c r="B26" s="13"/>
      <c r="C26" s="13"/>
      <c r="D26" s="13"/>
      <c r="E26" s="183"/>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84"/>
    </row>
    <row r="27" spans="1:42" s="14" customFormat="1">
      <c r="A27" s="13"/>
      <c r="B27" s="13"/>
      <c r="C27" s="13"/>
      <c r="D27" s="13"/>
      <c r="E27" s="183"/>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84"/>
    </row>
    <row r="28" spans="1:42" s="14" customFormat="1">
      <c r="A28" s="13"/>
      <c r="B28" s="13"/>
      <c r="C28" s="13"/>
      <c r="D28" s="13"/>
      <c r="E28" s="183"/>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85"/>
      <c r="AO28" s="185"/>
      <c r="AP28" s="184"/>
    </row>
    <row r="29" spans="1:42" s="14" customFormat="1">
      <c r="A29" s="13"/>
      <c r="B29" s="13"/>
      <c r="C29" s="13"/>
      <c r="D29" s="13"/>
      <c r="E29" s="183"/>
      <c r="F29" s="195"/>
      <c r="G29" s="195"/>
      <c r="H29" s="589" t="s">
        <v>73</v>
      </c>
      <c r="I29" s="589"/>
      <c r="J29" s="589"/>
      <c r="K29" s="589"/>
      <c r="L29" s="589"/>
      <c r="M29" s="591"/>
      <c r="N29" s="593" t="str">
        <f>IF(申請情報入力!$H$7="","",申請情報入力!$H$7)</f>
        <v/>
      </c>
      <c r="O29" s="593"/>
      <c r="P29" s="593"/>
      <c r="Q29" s="593"/>
      <c r="R29" s="593"/>
      <c r="S29" s="593"/>
      <c r="T29" s="593"/>
      <c r="U29" s="593"/>
      <c r="V29" s="593"/>
      <c r="W29" s="593"/>
      <c r="X29" s="593"/>
      <c r="Y29" s="593"/>
      <c r="Z29" s="593"/>
      <c r="AA29" s="593"/>
      <c r="AB29" s="593"/>
      <c r="AC29" s="593"/>
      <c r="AD29" s="593"/>
      <c r="AE29" s="593"/>
      <c r="AF29" s="593"/>
      <c r="AG29" s="593"/>
      <c r="AH29" s="593"/>
      <c r="AI29" s="593"/>
      <c r="AJ29" s="593"/>
      <c r="AK29" s="593"/>
      <c r="AL29" s="593"/>
      <c r="AM29" s="594"/>
      <c r="AN29" s="185"/>
      <c r="AO29" s="185"/>
      <c r="AP29" s="184"/>
    </row>
    <row r="30" spans="1:42" s="14" customFormat="1" ht="14.25" customHeight="1">
      <c r="A30" s="13"/>
      <c r="B30" s="13"/>
      <c r="C30" s="13"/>
      <c r="D30" s="13"/>
      <c r="E30" s="183"/>
      <c r="F30" s="195"/>
      <c r="G30" s="195"/>
      <c r="H30" s="589"/>
      <c r="I30" s="589"/>
      <c r="J30" s="589"/>
      <c r="K30" s="589"/>
      <c r="L30" s="589"/>
      <c r="M30" s="592"/>
      <c r="N30" s="595"/>
      <c r="O30" s="595"/>
      <c r="P30" s="595"/>
      <c r="Q30" s="595"/>
      <c r="R30" s="595"/>
      <c r="S30" s="595"/>
      <c r="T30" s="595"/>
      <c r="U30" s="595"/>
      <c r="V30" s="595"/>
      <c r="W30" s="595"/>
      <c r="X30" s="595"/>
      <c r="Y30" s="595"/>
      <c r="Z30" s="595"/>
      <c r="AA30" s="595"/>
      <c r="AB30" s="595"/>
      <c r="AC30" s="595"/>
      <c r="AD30" s="595"/>
      <c r="AE30" s="595"/>
      <c r="AF30" s="595"/>
      <c r="AG30" s="595"/>
      <c r="AH30" s="595"/>
      <c r="AI30" s="595"/>
      <c r="AJ30" s="595"/>
      <c r="AK30" s="595"/>
      <c r="AL30" s="595"/>
      <c r="AM30" s="596"/>
      <c r="AN30" s="185"/>
      <c r="AO30" s="185"/>
      <c r="AP30" s="184"/>
    </row>
    <row r="31" spans="1:42" s="14" customFormat="1" ht="14.25" customHeight="1">
      <c r="A31" s="13"/>
      <c r="B31" s="13"/>
      <c r="C31" s="13"/>
      <c r="D31" s="13"/>
      <c r="E31" s="183"/>
      <c r="F31" s="195"/>
      <c r="G31" s="195"/>
      <c r="H31" s="589" t="s">
        <v>74</v>
      </c>
      <c r="I31" s="589"/>
      <c r="J31" s="589"/>
      <c r="K31" s="589"/>
      <c r="L31" s="589"/>
      <c r="M31" s="591"/>
      <c r="N31" s="593" t="str">
        <f>IF(申請情報入力!$F$7="","",申請情報入力!$F$7)&amp;"　"&amp;IF(申請情報入力!$G$7="","",申請情報入力!$G$7)</f>
        <v>　</v>
      </c>
      <c r="O31" s="593"/>
      <c r="P31" s="593"/>
      <c r="Q31" s="593"/>
      <c r="R31" s="593"/>
      <c r="S31" s="593"/>
      <c r="T31" s="593"/>
      <c r="U31" s="593"/>
      <c r="V31" s="593"/>
      <c r="W31" s="593"/>
      <c r="X31" s="593"/>
      <c r="Y31" s="593"/>
      <c r="Z31" s="593"/>
      <c r="AA31" s="593"/>
      <c r="AB31" s="593"/>
      <c r="AC31" s="593"/>
      <c r="AD31" s="593"/>
      <c r="AE31" s="593"/>
      <c r="AF31" s="593"/>
      <c r="AG31" s="593"/>
      <c r="AH31" s="593"/>
      <c r="AI31" s="593"/>
      <c r="AJ31" s="593"/>
      <c r="AK31" s="593"/>
      <c r="AL31" s="593"/>
      <c r="AM31" s="594"/>
      <c r="AN31" s="185"/>
      <c r="AO31" s="185"/>
      <c r="AP31" s="184"/>
    </row>
    <row r="32" spans="1:42" s="14" customFormat="1" ht="14.25" customHeight="1">
      <c r="A32" s="13"/>
      <c r="B32" s="13"/>
      <c r="C32" s="13"/>
      <c r="D32" s="13"/>
      <c r="E32" s="183"/>
      <c r="F32" s="195"/>
      <c r="G32" s="195"/>
      <c r="H32" s="589"/>
      <c r="I32" s="589"/>
      <c r="J32" s="589"/>
      <c r="K32" s="589"/>
      <c r="L32" s="589"/>
      <c r="M32" s="592"/>
      <c r="N32" s="595"/>
      <c r="O32" s="595"/>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595"/>
      <c r="AM32" s="596"/>
      <c r="AN32" s="185"/>
      <c r="AO32" s="185"/>
      <c r="AP32" s="184"/>
    </row>
    <row r="33" spans="1:42" s="14" customFormat="1">
      <c r="A33" s="13"/>
      <c r="B33" s="13"/>
      <c r="C33" s="13"/>
      <c r="D33" s="13"/>
      <c r="E33" s="183"/>
      <c r="F33" s="195"/>
      <c r="G33" s="195"/>
      <c r="H33" s="195"/>
      <c r="I33" s="195"/>
      <c r="J33" s="195"/>
      <c r="K33" s="195"/>
      <c r="L33" s="195"/>
      <c r="M33" s="195"/>
      <c r="N33" s="195"/>
      <c r="O33" s="195"/>
      <c r="P33" s="195"/>
      <c r="Q33" s="195"/>
      <c r="R33" s="195"/>
      <c r="S33" s="195"/>
      <c r="T33" s="195"/>
      <c r="U33" s="195"/>
      <c r="V33" s="195"/>
      <c r="W33" s="195"/>
      <c r="X33" s="196"/>
      <c r="Y33" s="196"/>
      <c r="Z33" s="196"/>
      <c r="AA33" s="196"/>
      <c r="AB33" s="196"/>
      <c r="AC33" s="196"/>
      <c r="AD33" s="196"/>
      <c r="AE33" s="196"/>
      <c r="AF33" s="196"/>
      <c r="AG33" s="196"/>
      <c r="AH33" s="196"/>
      <c r="AI33" s="196"/>
      <c r="AJ33" s="195"/>
      <c r="AK33" s="195"/>
      <c r="AL33" s="195"/>
      <c r="AM33" s="195"/>
      <c r="AN33" s="185"/>
      <c r="AO33" s="185"/>
      <c r="AP33" s="184"/>
    </row>
    <row r="34" spans="1:42" s="14" customFormat="1">
      <c r="A34" s="13"/>
      <c r="B34" s="13"/>
      <c r="C34" s="13"/>
      <c r="D34" s="13"/>
      <c r="E34" s="183"/>
      <c r="F34" s="195"/>
      <c r="G34" s="195"/>
      <c r="H34" s="195"/>
      <c r="I34" s="195"/>
      <c r="J34" s="195"/>
      <c r="K34" s="195"/>
      <c r="L34" s="195"/>
      <c r="M34" s="195"/>
      <c r="N34" s="195"/>
      <c r="O34" s="195"/>
      <c r="P34" s="195"/>
      <c r="Q34" s="195"/>
      <c r="R34" s="195"/>
      <c r="S34" s="195"/>
      <c r="T34" s="195"/>
      <c r="U34" s="195"/>
      <c r="V34" s="195"/>
      <c r="W34" s="195"/>
      <c r="X34" s="196"/>
      <c r="Y34" s="196"/>
      <c r="Z34" s="196"/>
      <c r="AA34" s="196"/>
      <c r="AB34" s="196"/>
      <c r="AC34" s="196"/>
      <c r="AD34" s="196"/>
      <c r="AE34" s="196"/>
      <c r="AF34" s="196"/>
      <c r="AG34" s="196"/>
      <c r="AH34" s="196"/>
      <c r="AI34" s="196"/>
      <c r="AJ34" s="195"/>
      <c r="AK34" s="195"/>
      <c r="AL34" s="195"/>
      <c r="AM34" s="195"/>
      <c r="AN34" s="185"/>
      <c r="AO34" s="185"/>
      <c r="AP34" s="184"/>
    </row>
    <row r="35" spans="1:42" s="14" customFormat="1">
      <c r="A35" s="13"/>
      <c r="B35" s="13"/>
      <c r="C35" s="13"/>
      <c r="D35" s="13"/>
      <c r="E35" s="183"/>
      <c r="F35" s="195"/>
      <c r="G35" s="195"/>
      <c r="H35" s="195"/>
      <c r="I35" s="195"/>
      <c r="J35" s="195"/>
      <c r="K35" s="195"/>
      <c r="L35" s="195"/>
      <c r="M35" s="195"/>
      <c r="N35" s="195"/>
      <c r="O35" s="195"/>
      <c r="P35" s="195"/>
      <c r="Q35" s="195"/>
      <c r="R35" s="195"/>
      <c r="S35" s="195"/>
      <c r="T35" s="195"/>
      <c r="U35" s="195"/>
      <c r="V35" s="195"/>
      <c r="W35" s="195"/>
      <c r="X35" s="196"/>
      <c r="Y35" s="196"/>
      <c r="Z35" s="196"/>
      <c r="AA35" s="196"/>
      <c r="AB35" s="196"/>
      <c r="AC35" s="196"/>
      <c r="AD35" s="196"/>
      <c r="AE35" s="196"/>
      <c r="AF35" s="196"/>
      <c r="AG35" s="196"/>
      <c r="AH35" s="196"/>
      <c r="AI35" s="196"/>
      <c r="AJ35" s="195"/>
      <c r="AK35" s="195"/>
      <c r="AL35" s="195"/>
      <c r="AM35" s="195"/>
      <c r="AN35" s="185"/>
      <c r="AO35" s="185"/>
      <c r="AP35" s="184"/>
    </row>
    <row r="36" spans="1:42" s="14" customFormat="1">
      <c r="A36" s="13"/>
      <c r="B36" s="13"/>
      <c r="C36" s="13"/>
      <c r="D36" s="13"/>
      <c r="E36" s="183"/>
      <c r="F36" s="195"/>
      <c r="G36" s="195"/>
      <c r="H36" s="195"/>
      <c r="I36" s="195"/>
      <c r="J36" s="195"/>
      <c r="K36" s="195"/>
      <c r="L36" s="195"/>
      <c r="M36" s="195"/>
      <c r="N36" s="195"/>
      <c r="O36" s="195"/>
      <c r="P36" s="195"/>
      <c r="Q36" s="195"/>
      <c r="R36" s="195"/>
      <c r="S36" s="195"/>
      <c r="T36" s="195"/>
      <c r="U36" s="195"/>
      <c r="V36" s="195"/>
      <c r="W36" s="195"/>
      <c r="X36" s="196"/>
      <c r="Y36" s="196"/>
      <c r="Z36" s="196"/>
      <c r="AA36" s="196"/>
      <c r="AB36" s="196"/>
      <c r="AC36" s="196"/>
      <c r="AD36" s="196"/>
      <c r="AE36" s="196"/>
      <c r="AF36" s="196"/>
      <c r="AG36" s="196"/>
      <c r="AH36" s="196"/>
      <c r="AI36" s="196"/>
      <c r="AJ36" s="195"/>
      <c r="AK36" s="195"/>
      <c r="AL36" s="195"/>
      <c r="AM36" s="195"/>
      <c r="AN36" s="185"/>
      <c r="AO36" s="185"/>
      <c r="AP36" s="184"/>
    </row>
    <row r="37" spans="1:42" s="14" customFormat="1">
      <c r="A37" s="13"/>
      <c r="B37" s="13"/>
      <c r="C37" s="13"/>
      <c r="D37" s="13"/>
      <c r="E37" s="183"/>
      <c r="F37" s="195"/>
      <c r="G37" s="195"/>
      <c r="H37" s="195"/>
      <c r="I37" s="195"/>
      <c r="J37" s="195"/>
      <c r="K37" s="195"/>
      <c r="L37" s="195"/>
      <c r="M37" s="195"/>
      <c r="N37" s="195"/>
      <c r="O37" s="195"/>
      <c r="P37" s="195"/>
      <c r="Q37" s="195"/>
      <c r="R37" s="195"/>
      <c r="S37" s="195"/>
      <c r="T37" s="195"/>
      <c r="U37" s="195"/>
      <c r="V37" s="195"/>
      <c r="W37" s="195"/>
      <c r="X37" s="196"/>
      <c r="Y37" s="196"/>
      <c r="Z37" s="196"/>
      <c r="AA37" s="196"/>
      <c r="AB37" s="196"/>
      <c r="AC37" s="196"/>
      <c r="AD37" s="196"/>
      <c r="AE37" s="196"/>
      <c r="AF37" s="196"/>
      <c r="AG37" s="196"/>
      <c r="AH37" s="196"/>
      <c r="AI37" s="196"/>
      <c r="AJ37" s="195"/>
      <c r="AK37" s="195"/>
      <c r="AL37" s="195"/>
      <c r="AM37" s="195"/>
      <c r="AN37" s="185"/>
      <c r="AO37" s="185"/>
      <c r="AP37" s="184"/>
    </row>
    <row r="38" spans="1:42" s="14" customFormat="1">
      <c r="A38" s="13"/>
      <c r="B38" s="13"/>
      <c r="C38" s="13"/>
      <c r="D38" s="13"/>
      <c r="E38" s="183"/>
      <c r="F38" s="195"/>
      <c r="G38" s="195"/>
      <c r="H38" s="195"/>
      <c r="I38" s="195"/>
      <c r="J38" s="195"/>
      <c r="K38" s="195"/>
      <c r="L38" s="195"/>
      <c r="M38" s="195"/>
      <c r="N38" s="195"/>
      <c r="O38" s="195"/>
      <c r="P38" s="195"/>
      <c r="Q38" s="195"/>
      <c r="R38" s="195"/>
      <c r="S38" s="195"/>
      <c r="T38" s="195"/>
      <c r="U38" s="195"/>
      <c r="V38" s="195"/>
      <c r="W38" s="195"/>
      <c r="X38" s="196"/>
      <c r="Y38" s="196"/>
      <c r="Z38" s="196"/>
      <c r="AA38" s="196"/>
      <c r="AB38" s="196"/>
      <c r="AC38" s="196"/>
      <c r="AD38" s="196"/>
      <c r="AE38" s="196"/>
      <c r="AF38" s="196"/>
      <c r="AG38" s="196"/>
      <c r="AH38" s="196"/>
      <c r="AI38" s="196"/>
      <c r="AJ38" s="195"/>
      <c r="AK38" s="195"/>
      <c r="AL38" s="195"/>
      <c r="AM38" s="195"/>
      <c r="AN38" s="185"/>
      <c r="AO38" s="185"/>
      <c r="AP38" s="184"/>
    </row>
    <row r="39" spans="1:42" s="14" customFormat="1">
      <c r="A39" s="13"/>
      <c r="B39" s="13"/>
      <c r="C39" s="13"/>
      <c r="D39" s="13"/>
      <c r="E39" s="183"/>
      <c r="F39" s="195"/>
      <c r="G39" s="195"/>
      <c r="H39" s="195"/>
      <c r="I39" s="195"/>
      <c r="J39" s="195"/>
      <c r="K39" s="195"/>
      <c r="L39" s="195"/>
      <c r="M39" s="195"/>
      <c r="N39" s="195"/>
      <c r="O39" s="195"/>
      <c r="P39" s="195"/>
      <c r="Q39" s="195"/>
      <c r="R39" s="195"/>
      <c r="S39" s="195"/>
      <c r="T39" s="195"/>
      <c r="U39" s="195"/>
      <c r="V39" s="195"/>
      <c r="W39" s="195"/>
      <c r="X39" s="196"/>
      <c r="Y39" s="196"/>
      <c r="Z39" s="196"/>
      <c r="AA39" s="196"/>
      <c r="AB39" s="196"/>
      <c r="AC39" s="196"/>
      <c r="AD39" s="196"/>
      <c r="AE39" s="196"/>
      <c r="AF39" s="196"/>
      <c r="AG39" s="196"/>
      <c r="AH39" s="196"/>
      <c r="AI39" s="196"/>
      <c r="AJ39" s="195"/>
      <c r="AK39" s="195"/>
      <c r="AL39" s="195"/>
      <c r="AM39" s="195"/>
      <c r="AN39" s="185"/>
      <c r="AO39" s="185"/>
      <c r="AP39" s="184"/>
    </row>
    <row r="40" spans="1:42" s="14" customFormat="1">
      <c r="A40" s="13"/>
      <c r="B40" s="13"/>
      <c r="C40" s="13"/>
      <c r="D40" s="13"/>
      <c r="E40" s="183"/>
      <c r="F40" s="195"/>
      <c r="G40" s="195"/>
      <c r="H40" s="195"/>
      <c r="I40" s="195"/>
      <c r="J40" s="195"/>
      <c r="K40" s="195"/>
      <c r="L40" s="195"/>
      <c r="M40" s="195"/>
      <c r="N40" s="195"/>
      <c r="O40" s="195"/>
      <c r="P40" s="195"/>
      <c r="Q40" s="195"/>
      <c r="R40" s="195"/>
      <c r="S40" s="195"/>
      <c r="T40" s="195"/>
      <c r="U40" s="195"/>
      <c r="V40" s="195"/>
      <c r="W40" s="195"/>
      <c r="X40" s="196"/>
      <c r="Y40" s="196"/>
      <c r="Z40" s="196"/>
      <c r="AA40" s="196"/>
      <c r="AB40" s="196"/>
      <c r="AC40" s="196"/>
      <c r="AD40" s="196"/>
      <c r="AE40" s="196"/>
      <c r="AF40" s="196"/>
      <c r="AG40" s="196"/>
      <c r="AH40" s="196"/>
      <c r="AI40" s="196"/>
      <c r="AJ40" s="195"/>
      <c r="AK40" s="195"/>
      <c r="AL40" s="195"/>
      <c r="AM40" s="195"/>
      <c r="AN40" s="185"/>
      <c r="AO40" s="185"/>
      <c r="AP40" s="184"/>
    </row>
    <row r="41" spans="1:42" s="14" customFormat="1">
      <c r="A41" s="13"/>
      <c r="B41" s="13"/>
      <c r="C41" s="13"/>
      <c r="D41" s="13"/>
      <c r="E41" s="183"/>
      <c r="F41" s="195"/>
      <c r="G41" s="195"/>
      <c r="H41" s="195"/>
      <c r="I41" s="195"/>
      <c r="J41" s="195"/>
      <c r="K41" s="195"/>
      <c r="L41" s="195"/>
      <c r="M41" s="195"/>
      <c r="N41" s="195"/>
      <c r="O41" s="195"/>
      <c r="P41" s="195"/>
      <c r="Q41" s="195"/>
      <c r="R41" s="195"/>
      <c r="S41" s="195"/>
      <c r="T41" s="195"/>
      <c r="U41" s="195"/>
      <c r="V41" s="195"/>
      <c r="W41" s="195"/>
      <c r="X41" s="196"/>
      <c r="Y41" s="196"/>
      <c r="Z41" s="196"/>
      <c r="AA41" s="196"/>
      <c r="AB41" s="196"/>
      <c r="AC41" s="196"/>
      <c r="AD41" s="196"/>
      <c r="AE41" s="196"/>
      <c r="AF41" s="196"/>
      <c r="AG41" s="196"/>
      <c r="AH41" s="196"/>
      <c r="AI41" s="196"/>
      <c r="AJ41" s="195"/>
      <c r="AK41" s="195"/>
      <c r="AL41" s="195"/>
      <c r="AM41" s="195"/>
      <c r="AN41" s="185"/>
      <c r="AO41" s="185"/>
      <c r="AP41" s="184"/>
    </row>
    <row r="42" spans="1:42" s="14" customFormat="1">
      <c r="A42" s="13"/>
      <c r="B42" s="13"/>
      <c r="C42" s="13"/>
      <c r="D42" s="13"/>
      <c r="E42" s="183"/>
      <c r="F42" s="195"/>
      <c r="G42" s="195"/>
      <c r="H42" s="195"/>
      <c r="I42" s="195"/>
      <c r="J42" s="195"/>
      <c r="K42" s="195"/>
      <c r="L42" s="195"/>
      <c r="M42" s="195"/>
      <c r="N42" s="195"/>
      <c r="O42" s="195"/>
      <c r="P42" s="195"/>
      <c r="Q42" s="195"/>
      <c r="R42" s="195"/>
      <c r="S42" s="195"/>
      <c r="T42" s="195"/>
      <c r="U42" s="195"/>
      <c r="V42" s="195"/>
      <c r="W42" s="195"/>
      <c r="X42" s="196"/>
      <c r="Y42" s="196"/>
      <c r="Z42" s="196"/>
      <c r="AA42" s="196"/>
      <c r="AB42" s="196"/>
      <c r="AC42" s="196"/>
      <c r="AD42" s="196"/>
      <c r="AE42" s="196"/>
      <c r="AF42" s="196"/>
      <c r="AG42" s="196"/>
      <c r="AH42" s="196"/>
      <c r="AI42" s="196"/>
      <c r="AJ42" s="195"/>
      <c r="AK42" s="195"/>
      <c r="AL42" s="195"/>
      <c r="AM42" s="195"/>
      <c r="AN42" s="185"/>
      <c r="AO42" s="185"/>
      <c r="AP42" s="184"/>
    </row>
    <row r="43" spans="1:42" s="14" customFormat="1">
      <c r="A43" s="13"/>
      <c r="B43" s="13"/>
      <c r="C43" s="13"/>
      <c r="D43" s="13"/>
      <c r="E43" s="183"/>
      <c r="F43" s="195"/>
      <c r="G43" s="195"/>
      <c r="H43" s="195"/>
      <c r="I43" s="195"/>
      <c r="J43" s="195"/>
      <c r="K43" s="195"/>
      <c r="L43" s="195"/>
      <c r="M43" s="195"/>
      <c r="N43" s="195"/>
      <c r="O43" s="195"/>
      <c r="P43" s="195"/>
      <c r="Q43" s="195"/>
      <c r="R43" s="195"/>
      <c r="S43" s="195"/>
      <c r="T43" s="195"/>
      <c r="U43" s="195"/>
      <c r="V43" s="195"/>
      <c r="W43" s="195"/>
      <c r="X43" s="196"/>
      <c r="Y43" s="196"/>
      <c r="Z43" s="196"/>
      <c r="AA43" s="196"/>
      <c r="AB43" s="196"/>
      <c r="AC43" s="196"/>
      <c r="AD43" s="196"/>
      <c r="AE43" s="196"/>
      <c r="AF43" s="196"/>
      <c r="AG43" s="196"/>
      <c r="AH43" s="196"/>
      <c r="AI43" s="196"/>
      <c r="AJ43" s="195"/>
      <c r="AK43" s="195"/>
      <c r="AL43" s="195"/>
      <c r="AM43" s="195"/>
      <c r="AN43" s="185"/>
      <c r="AO43" s="185"/>
      <c r="AP43" s="184"/>
    </row>
    <row r="44" spans="1:42" s="14" customFormat="1">
      <c r="A44" s="13"/>
      <c r="B44" s="13"/>
      <c r="C44" s="13"/>
      <c r="D44" s="13"/>
      <c r="E44" s="183"/>
      <c r="F44" s="195"/>
      <c r="G44" s="195"/>
      <c r="H44" s="195"/>
      <c r="I44" s="195"/>
      <c r="J44" s="195"/>
      <c r="K44" s="195"/>
      <c r="L44" s="195"/>
      <c r="M44" s="195"/>
      <c r="N44" s="195"/>
      <c r="O44" s="195"/>
      <c r="P44" s="195"/>
      <c r="Q44" s="195"/>
      <c r="R44" s="195"/>
      <c r="S44" s="195"/>
      <c r="T44" s="195"/>
      <c r="U44" s="195"/>
      <c r="V44" s="195"/>
      <c r="W44" s="195"/>
      <c r="X44" s="196"/>
      <c r="Y44" s="196"/>
      <c r="Z44" s="196"/>
      <c r="AA44" s="196"/>
      <c r="AB44" s="196"/>
      <c r="AC44" s="196"/>
      <c r="AD44" s="196"/>
      <c r="AE44" s="196"/>
      <c r="AF44" s="196"/>
      <c r="AG44" s="196"/>
      <c r="AH44" s="196"/>
      <c r="AI44" s="196"/>
      <c r="AJ44" s="195"/>
      <c r="AK44" s="195"/>
      <c r="AL44" s="195"/>
      <c r="AM44" s="195"/>
      <c r="AN44" s="185"/>
      <c r="AO44" s="185"/>
      <c r="AP44" s="184"/>
    </row>
    <row r="45" spans="1:42" s="14" customFormat="1">
      <c r="A45" s="13"/>
      <c r="B45" s="13"/>
      <c r="C45" s="13"/>
      <c r="D45" s="13"/>
      <c r="E45" s="183"/>
      <c r="F45" s="195"/>
      <c r="G45" s="195"/>
      <c r="H45" s="195"/>
      <c r="I45" s="195"/>
      <c r="J45" s="195"/>
      <c r="K45" s="195"/>
      <c r="L45" s="195"/>
      <c r="M45" s="195"/>
      <c r="N45" s="195"/>
      <c r="O45" s="195"/>
      <c r="P45" s="195"/>
      <c r="Q45" s="195"/>
      <c r="R45" s="195"/>
      <c r="S45" s="195"/>
      <c r="T45" s="195"/>
      <c r="U45" s="195"/>
      <c r="V45" s="195"/>
      <c r="W45" s="195"/>
      <c r="X45" s="196"/>
      <c r="Y45" s="196"/>
      <c r="Z45" s="196"/>
      <c r="AA45" s="196"/>
      <c r="AB45" s="196"/>
      <c r="AC45" s="196"/>
      <c r="AD45" s="196"/>
      <c r="AE45" s="196"/>
      <c r="AF45" s="196"/>
      <c r="AG45" s="196"/>
      <c r="AH45" s="196"/>
      <c r="AI45" s="196"/>
      <c r="AJ45" s="195"/>
      <c r="AK45" s="195"/>
      <c r="AL45" s="195"/>
      <c r="AM45" s="195"/>
      <c r="AN45" s="185"/>
      <c r="AO45" s="185"/>
      <c r="AP45" s="184"/>
    </row>
    <row r="46" spans="1:42" s="14" customFormat="1">
      <c r="A46" s="13"/>
      <c r="B46" s="13"/>
      <c r="C46" s="13"/>
      <c r="D46" s="13"/>
      <c r="E46" s="183"/>
      <c r="F46" s="195"/>
      <c r="G46" s="195"/>
      <c r="H46" s="195"/>
      <c r="I46" s="195"/>
      <c r="J46" s="195"/>
      <c r="K46" s="195"/>
      <c r="L46" s="195"/>
      <c r="M46" s="195"/>
      <c r="N46" s="195"/>
      <c r="O46" s="195"/>
      <c r="P46" s="195"/>
      <c r="Q46" s="195"/>
      <c r="R46" s="195"/>
      <c r="S46" s="195"/>
      <c r="T46" s="195"/>
      <c r="U46" s="195"/>
      <c r="V46" s="195"/>
      <c r="W46" s="195"/>
      <c r="X46" s="196"/>
      <c r="Y46" s="196"/>
      <c r="Z46" s="196"/>
      <c r="AA46" s="196"/>
      <c r="AB46" s="196"/>
      <c r="AC46" s="196"/>
      <c r="AD46" s="196"/>
      <c r="AE46" s="196"/>
      <c r="AF46" s="196"/>
      <c r="AG46" s="196"/>
      <c r="AH46" s="196"/>
      <c r="AI46" s="196"/>
      <c r="AJ46" s="195"/>
      <c r="AK46" s="195"/>
      <c r="AL46" s="195"/>
      <c r="AM46" s="195"/>
      <c r="AN46" s="185"/>
      <c r="AO46" s="185"/>
      <c r="AP46" s="184"/>
    </row>
    <row r="47" spans="1:42" s="14" customFormat="1">
      <c r="A47" s="13"/>
      <c r="B47" s="13"/>
      <c r="C47" s="13"/>
      <c r="D47" s="13"/>
      <c r="E47" s="183"/>
      <c r="F47" s="195"/>
      <c r="G47" s="195"/>
      <c r="H47" s="195"/>
      <c r="I47" s="195"/>
      <c r="J47" s="195"/>
      <c r="K47" s="195"/>
      <c r="L47" s="195"/>
      <c r="M47" s="195"/>
      <c r="N47" s="195"/>
      <c r="O47" s="195"/>
      <c r="P47" s="195"/>
      <c r="Q47" s="195"/>
      <c r="R47" s="195"/>
      <c r="S47" s="195"/>
      <c r="T47" s="195"/>
      <c r="U47" s="195"/>
      <c r="V47" s="195"/>
      <c r="W47" s="195"/>
      <c r="X47" s="196"/>
      <c r="Y47" s="196"/>
      <c r="Z47" s="196"/>
      <c r="AA47" s="196"/>
      <c r="AB47" s="196"/>
      <c r="AC47" s="196"/>
      <c r="AD47" s="196"/>
      <c r="AE47" s="196"/>
      <c r="AF47" s="196"/>
      <c r="AG47" s="196"/>
      <c r="AH47" s="196"/>
      <c r="AI47" s="196"/>
      <c r="AJ47" s="195"/>
      <c r="AK47" s="195"/>
      <c r="AL47" s="195"/>
      <c r="AM47" s="195"/>
      <c r="AN47" s="185"/>
      <c r="AO47" s="185"/>
      <c r="AP47" s="184"/>
    </row>
    <row r="48" spans="1:42" s="14" customFormat="1">
      <c r="A48" s="13"/>
      <c r="B48" s="13"/>
      <c r="C48" s="13"/>
      <c r="D48" s="13"/>
      <c r="E48" s="183"/>
      <c r="F48" s="195"/>
      <c r="G48" s="195"/>
      <c r="H48" s="195"/>
      <c r="I48" s="195"/>
      <c r="J48" s="195"/>
      <c r="K48" s="195"/>
      <c r="L48" s="195"/>
      <c r="M48" s="195"/>
      <c r="N48" s="195"/>
      <c r="O48" s="195"/>
      <c r="P48" s="195"/>
      <c r="Q48" s="195"/>
      <c r="R48" s="195"/>
      <c r="S48" s="195"/>
      <c r="T48" s="195"/>
      <c r="U48" s="195"/>
      <c r="V48" s="195"/>
      <c r="W48" s="195"/>
      <c r="X48" s="196"/>
      <c r="Y48" s="196"/>
      <c r="Z48" s="196"/>
      <c r="AA48" s="196"/>
      <c r="AB48" s="196"/>
      <c r="AC48" s="196"/>
      <c r="AD48" s="196"/>
      <c r="AE48" s="196"/>
      <c r="AF48" s="196"/>
      <c r="AG48" s="196"/>
      <c r="AH48" s="196"/>
      <c r="AI48" s="196"/>
      <c r="AJ48" s="195"/>
      <c r="AK48" s="195"/>
      <c r="AL48" s="195"/>
      <c r="AM48" s="195"/>
      <c r="AN48" s="185"/>
      <c r="AO48" s="185"/>
      <c r="AP48" s="184"/>
    </row>
    <row r="49" spans="1:51" s="14" customFormat="1">
      <c r="A49" s="13"/>
      <c r="B49" s="13"/>
      <c r="C49" s="13"/>
      <c r="D49" s="13"/>
      <c r="E49" s="183"/>
      <c r="F49" s="195"/>
      <c r="G49" s="195"/>
      <c r="H49" s="195"/>
      <c r="I49" s="195"/>
      <c r="J49" s="195"/>
      <c r="K49" s="195"/>
      <c r="L49" s="195"/>
      <c r="M49" s="195"/>
      <c r="N49" s="195"/>
      <c r="O49" s="195"/>
      <c r="P49" s="195"/>
      <c r="Q49" s="195"/>
      <c r="R49" s="195"/>
      <c r="S49" s="195"/>
      <c r="T49" s="195"/>
      <c r="U49" s="195"/>
      <c r="V49" s="195"/>
      <c r="W49" s="195"/>
      <c r="X49" s="196"/>
      <c r="Y49" s="196"/>
      <c r="Z49" s="196"/>
      <c r="AA49" s="196"/>
      <c r="AB49" s="196"/>
      <c r="AC49" s="196"/>
      <c r="AD49" s="196"/>
      <c r="AE49" s="196"/>
      <c r="AF49" s="196"/>
      <c r="AG49" s="196"/>
      <c r="AH49" s="196"/>
      <c r="AI49" s="196"/>
      <c r="AJ49" s="195"/>
      <c r="AK49" s="195"/>
      <c r="AL49" s="195"/>
      <c r="AM49" s="195"/>
      <c r="AN49" s="185"/>
      <c r="AO49" s="185"/>
      <c r="AP49" s="184"/>
    </row>
    <row r="50" spans="1:51" s="14" customFormat="1">
      <c r="A50" s="13"/>
      <c r="B50" s="13"/>
      <c r="C50" s="13"/>
      <c r="D50" s="13"/>
      <c r="E50" s="183"/>
      <c r="F50" s="195"/>
      <c r="G50" s="195"/>
      <c r="H50" s="195"/>
      <c r="I50" s="195"/>
      <c r="J50" s="195"/>
      <c r="K50" s="195"/>
      <c r="L50" s="195"/>
      <c r="M50" s="195"/>
      <c r="N50" s="195"/>
      <c r="O50" s="195"/>
      <c r="P50" s="195"/>
      <c r="Q50" s="195"/>
      <c r="R50" s="195"/>
      <c r="S50" s="195"/>
      <c r="T50" s="195"/>
      <c r="U50" s="195"/>
      <c r="V50" s="195"/>
      <c r="W50" s="195"/>
      <c r="X50" s="196"/>
      <c r="Y50" s="196"/>
      <c r="Z50" s="196"/>
      <c r="AA50" s="196"/>
      <c r="AB50" s="196"/>
      <c r="AC50" s="196"/>
      <c r="AD50" s="196"/>
      <c r="AE50" s="196"/>
      <c r="AF50" s="196"/>
      <c r="AG50" s="196"/>
      <c r="AH50" s="196"/>
      <c r="AI50" s="196"/>
      <c r="AJ50" s="195"/>
      <c r="AK50" s="195"/>
      <c r="AL50" s="195"/>
      <c r="AM50" s="195"/>
      <c r="AN50" s="185"/>
      <c r="AO50" s="185"/>
      <c r="AP50" s="184"/>
    </row>
    <row r="51" spans="1:51" s="14" customFormat="1">
      <c r="A51" s="13"/>
      <c r="B51" s="13"/>
      <c r="C51" s="13"/>
      <c r="D51" s="13"/>
      <c r="E51" s="183"/>
      <c r="F51" s="195"/>
      <c r="G51" s="195"/>
      <c r="H51" s="195"/>
      <c r="I51" s="195"/>
      <c r="J51" s="195"/>
      <c r="K51" s="195"/>
      <c r="L51" s="195"/>
      <c r="M51" s="195"/>
      <c r="N51" s="195"/>
      <c r="O51" s="195"/>
      <c r="P51" s="195"/>
      <c r="Q51" s="195"/>
      <c r="R51" s="195"/>
      <c r="S51" s="195"/>
      <c r="T51" s="195"/>
      <c r="U51" s="195"/>
      <c r="V51" s="195"/>
      <c r="W51" s="195"/>
      <c r="X51" s="196"/>
      <c r="Y51" s="196"/>
      <c r="Z51" s="196"/>
      <c r="AA51" s="196"/>
      <c r="AB51" s="196"/>
      <c r="AC51" s="196"/>
      <c r="AD51" s="196"/>
      <c r="AE51" s="196"/>
      <c r="AF51" s="196"/>
      <c r="AG51" s="196"/>
      <c r="AH51" s="196"/>
      <c r="AI51" s="196"/>
      <c r="AJ51" s="195"/>
      <c r="AK51" s="195"/>
      <c r="AL51" s="195"/>
      <c r="AM51" s="195"/>
      <c r="AN51" s="185"/>
      <c r="AO51" s="185"/>
      <c r="AP51" s="184"/>
    </row>
    <row r="52" spans="1:51" s="14" customFormat="1">
      <c r="A52" s="13"/>
      <c r="B52" s="13"/>
      <c r="C52" s="13"/>
      <c r="D52" s="13"/>
      <c r="E52" s="183"/>
      <c r="F52" s="195"/>
      <c r="G52" s="195"/>
      <c r="H52" s="195"/>
      <c r="I52" s="195"/>
      <c r="J52" s="195"/>
      <c r="K52" s="195"/>
      <c r="L52" s="195"/>
      <c r="M52" s="195"/>
      <c r="N52" s="195"/>
      <c r="O52" s="195"/>
      <c r="P52" s="195"/>
      <c r="Q52" s="195"/>
      <c r="R52" s="195"/>
      <c r="S52" s="195"/>
      <c r="T52" s="195"/>
      <c r="U52" s="195"/>
      <c r="V52" s="195"/>
      <c r="W52" s="195"/>
      <c r="X52" s="196"/>
      <c r="Y52" s="196"/>
      <c r="Z52" s="196"/>
      <c r="AA52" s="196"/>
      <c r="AB52" s="196"/>
      <c r="AC52" s="196"/>
      <c r="AD52" s="196"/>
      <c r="AE52" s="196"/>
      <c r="AF52" s="196"/>
      <c r="AG52" s="196"/>
      <c r="AH52" s="196"/>
      <c r="AI52" s="196"/>
      <c r="AJ52" s="195"/>
      <c r="AK52" s="195"/>
      <c r="AL52" s="195"/>
      <c r="AM52" s="195"/>
      <c r="AN52" s="185"/>
      <c r="AO52" s="185"/>
      <c r="AP52" s="184"/>
    </row>
    <row r="53" spans="1:51" s="14" customFormat="1">
      <c r="A53" s="13"/>
      <c r="B53" s="13"/>
      <c r="C53" s="13"/>
      <c r="D53" s="13"/>
      <c r="E53" s="183"/>
      <c r="F53" s="195"/>
      <c r="G53" s="195"/>
      <c r="H53" s="195"/>
      <c r="I53" s="195"/>
      <c r="J53" s="195"/>
      <c r="K53" s="195"/>
      <c r="L53" s="195"/>
      <c r="M53" s="195"/>
      <c r="N53" s="195"/>
      <c r="O53" s="195"/>
      <c r="P53" s="195"/>
      <c r="Q53" s="195"/>
      <c r="R53" s="195"/>
      <c r="S53" s="195"/>
      <c r="T53" s="195"/>
      <c r="U53" s="195"/>
      <c r="V53" s="195"/>
      <c r="W53" s="195"/>
      <c r="X53" s="196"/>
      <c r="Y53" s="196"/>
      <c r="Z53" s="196"/>
      <c r="AA53" s="196"/>
      <c r="AB53" s="196"/>
      <c r="AC53" s="196"/>
      <c r="AD53" s="196"/>
      <c r="AE53" s="196"/>
      <c r="AF53" s="196"/>
      <c r="AG53" s="196"/>
      <c r="AH53" s="196"/>
      <c r="AI53" s="196"/>
      <c r="AJ53" s="195"/>
      <c r="AK53" s="195"/>
      <c r="AL53" s="195"/>
      <c r="AM53" s="195"/>
      <c r="AN53" s="185"/>
      <c r="AO53" s="185"/>
      <c r="AP53" s="184"/>
    </row>
    <row r="54" spans="1:51" s="14" customFormat="1">
      <c r="A54" s="13"/>
      <c r="B54" s="13"/>
      <c r="C54" s="13"/>
      <c r="D54" s="13"/>
      <c r="E54" s="183"/>
      <c r="F54" s="195"/>
      <c r="G54" s="195"/>
      <c r="H54" s="195"/>
      <c r="I54" s="195"/>
      <c r="J54" s="195"/>
      <c r="K54" s="195"/>
      <c r="L54" s="195"/>
      <c r="M54" s="195"/>
      <c r="N54" s="195"/>
      <c r="O54" s="195"/>
      <c r="P54" s="195"/>
      <c r="Q54" s="195"/>
      <c r="R54" s="195"/>
      <c r="S54" s="195"/>
      <c r="T54" s="195"/>
      <c r="U54" s="195"/>
      <c r="V54" s="195"/>
      <c r="W54" s="195"/>
      <c r="X54" s="196"/>
      <c r="Y54" s="196"/>
      <c r="Z54" s="196"/>
      <c r="AA54" s="196"/>
      <c r="AB54" s="196"/>
      <c r="AC54" s="196"/>
      <c r="AD54" s="196"/>
      <c r="AE54" s="196"/>
      <c r="AF54" s="196"/>
      <c r="AG54" s="196"/>
      <c r="AH54" s="196"/>
      <c r="AI54" s="196"/>
      <c r="AJ54" s="195"/>
      <c r="AK54" s="195"/>
      <c r="AL54" s="195"/>
      <c r="AM54" s="195"/>
      <c r="AN54" s="185"/>
      <c r="AO54" s="185"/>
      <c r="AP54" s="184"/>
    </row>
    <row r="55" spans="1:51" s="14" customFormat="1">
      <c r="A55" s="13"/>
      <c r="B55" s="13"/>
      <c r="C55" s="13"/>
      <c r="D55" s="13"/>
      <c r="E55" s="183"/>
      <c r="F55" s="195"/>
      <c r="G55" s="195"/>
      <c r="H55" s="195"/>
      <c r="I55" s="195"/>
      <c r="J55" s="195"/>
      <c r="K55" s="195"/>
      <c r="L55" s="195"/>
      <c r="M55" s="195"/>
      <c r="N55" s="195"/>
      <c r="O55" s="195"/>
      <c r="P55" s="195"/>
      <c r="Q55" s="195"/>
      <c r="R55" s="195"/>
      <c r="S55" s="195"/>
      <c r="T55" s="195"/>
      <c r="U55" s="195"/>
      <c r="V55" s="195"/>
      <c r="W55" s="195"/>
      <c r="X55" s="196"/>
      <c r="Y55" s="196"/>
      <c r="Z55" s="196"/>
      <c r="AA55" s="196"/>
      <c r="AB55" s="196"/>
      <c r="AC55" s="196"/>
      <c r="AD55" s="196"/>
      <c r="AE55" s="196"/>
      <c r="AF55" s="196"/>
      <c r="AG55" s="196"/>
      <c r="AH55" s="196"/>
      <c r="AI55" s="196"/>
      <c r="AJ55" s="195"/>
      <c r="AK55" s="195"/>
      <c r="AL55" s="195"/>
      <c r="AM55" s="195"/>
      <c r="AN55" s="185"/>
      <c r="AO55" s="185"/>
      <c r="AP55" s="184"/>
    </row>
    <row r="56" spans="1:51" s="14" customFormat="1">
      <c r="A56" s="13"/>
      <c r="B56" s="13"/>
      <c r="C56" s="13"/>
      <c r="D56" s="13"/>
      <c r="E56" s="183"/>
      <c r="F56" s="195"/>
      <c r="G56" s="195"/>
      <c r="H56" s="195"/>
      <c r="I56" s="195"/>
      <c r="J56" s="195"/>
      <c r="K56" s="195"/>
      <c r="L56" s="195"/>
      <c r="M56" s="195"/>
      <c r="N56" s="195"/>
      <c r="O56" s="195"/>
      <c r="P56" s="195"/>
      <c r="Q56" s="195"/>
      <c r="R56" s="195"/>
      <c r="S56" s="195"/>
      <c r="T56" s="195"/>
      <c r="U56" s="195"/>
      <c r="V56" s="195"/>
      <c r="W56" s="195"/>
      <c r="X56" s="196"/>
      <c r="Y56" s="196"/>
      <c r="Z56" s="196"/>
      <c r="AA56" s="196"/>
      <c r="AB56" s="196"/>
      <c r="AC56" s="196"/>
      <c r="AD56" s="196"/>
      <c r="AE56" s="196"/>
      <c r="AF56" s="196"/>
      <c r="AG56" s="196"/>
      <c r="AH56" s="196"/>
      <c r="AI56" s="196"/>
      <c r="AJ56" s="195"/>
      <c r="AK56" s="195"/>
      <c r="AL56" s="195"/>
      <c r="AM56" s="195"/>
      <c r="AN56" s="185"/>
      <c r="AO56" s="185"/>
      <c r="AP56" s="184"/>
    </row>
    <row r="57" spans="1:51" s="14" customFormat="1">
      <c r="A57" s="13"/>
      <c r="B57" s="13"/>
      <c r="C57" s="13"/>
      <c r="D57" s="13"/>
      <c r="E57" s="18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84"/>
    </row>
    <row r="58" spans="1:51" s="14" customFormat="1" ht="13.15" thickBot="1">
      <c r="A58" s="13"/>
      <c r="B58" s="13"/>
      <c r="C58" s="13"/>
      <c r="D58" s="13"/>
      <c r="E58" s="200"/>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2"/>
    </row>
    <row r="59" spans="1:51" s="14" customFormat="1" ht="13.15" thickTop="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row>
    <row r="60" spans="1:51" s="14" customForma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row>
    <row r="61" spans="1:51" s="14" customForma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row>
    <row r="62" spans="1:51" s="14" customForma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row>
    <row r="63" spans="1:51" s="14" customForma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row>
    <row r="64" spans="1:51" s="14" customForma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row>
    <row r="65" spans="1:41" s="14" customForma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row>
    <row r="66" spans="1:41" s="14" customForma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row>
    <row r="67" spans="1:41" s="14" customForma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row>
    <row r="68" spans="1:41" s="14" customForma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row>
    <row r="69" spans="1:41" s="14" customForma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row>
    <row r="70" spans="1:41" s="14" customForma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row>
    <row r="71" spans="1:41" s="14" customForma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row>
    <row r="72" spans="1:41" s="14" customForma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row>
    <row r="73" spans="1:41" s="14" customFormat="1" hidden="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row>
    <row r="74" spans="1:41" s="14" customFormat="1" hidden="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row>
    <row r="75" spans="1:41" s="14" customFormat="1" hidden="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row>
    <row r="76" spans="1:41" s="14" customFormat="1" hidden="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row>
    <row r="77" spans="1:41" s="14" customFormat="1" hidden="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row>
    <row r="78" spans="1:41" s="14" customFormat="1" hidden="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row>
    <row r="79" spans="1:41" s="14" customFormat="1" hidden="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row>
    <row r="80" spans="1:41" s="14" customFormat="1" hidden="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row>
    <row r="81" spans="1:41" s="14" customFormat="1" hidden="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row>
    <row r="82" spans="1:41" s="14" customFormat="1" hidden="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row>
    <row r="83" spans="1:41" s="14" customFormat="1" hidden="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row>
    <row r="84" spans="1:41" s="14" customFormat="1" hidden="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row>
    <row r="85" spans="1:41" s="14" customFormat="1" hidden="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row>
    <row r="86" spans="1:41" s="14" customFormat="1" hidden="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row>
    <row r="87" spans="1:41" s="14" customFormat="1" hidden="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row>
    <row r="88" spans="1:41" s="14" customFormat="1" hidden="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row>
    <row r="89" spans="1:41" s="14" customFormat="1" hidden="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row>
    <row r="90" spans="1:41" s="14" customFormat="1" hidden="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row>
    <row r="91" spans="1:41" s="14" customFormat="1" hidden="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row>
    <row r="92" spans="1:41" s="14" customFormat="1" hidden="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row>
    <row r="93" spans="1:41" s="14" customFormat="1" hidden="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row>
    <row r="94" spans="1:41" s="14" customFormat="1" hidden="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row>
    <row r="95" spans="1:41" s="14" customFormat="1" hidden="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row>
    <row r="96" spans="1:41" s="14" customFormat="1" hidden="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row>
    <row r="97" spans="1:41" s="14" customFormat="1" hidden="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row>
    <row r="98" spans="1:41" s="14" customFormat="1" hidden="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row>
    <row r="99" spans="1:41" s="14" customFormat="1" hidden="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row>
    <row r="100" spans="1:41" s="14" customFormat="1" hidden="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row>
    <row r="101" spans="1:41" s="14" customFormat="1" hidden="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row>
    <row r="102" spans="1:41" s="14" customFormat="1" hidden="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row>
    <row r="103" spans="1:41" s="14" customFormat="1" hidden="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row>
    <row r="104" spans="1:41" s="14" customFormat="1" hidden="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row>
    <row r="105" spans="1:41" s="14" customFormat="1" hidden="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row>
    <row r="106" spans="1:41" s="14" customFormat="1" hidden="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row>
    <row r="107" spans="1:41" s="14" customFormat="1" hidden="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row>
    <row r="108" spans="1:41" s="14" customFormat="1" hidden="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row>
    <row r="109" spans="1:41" s="14" customFormat="1" hidden="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row>
    <row r="110" spans="1:41" s="14" customFormat="1" hidden="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row>
    <row r="111" spans="1:41" s="14" customFormat="1" hidden="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row>
    <row r="112" spans="1:41" s="14" customFormat="1" hidden="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row>
    <row r="113" spans="1:41" s="14" customFormat="1" hidden="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row>
    <row r="114" spans="1:41" s="14" customFormat="1" hidden="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row>
    <row r="115" spans="1:41" s="14" customFormat="1" hidden="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row>
    <row r="116" spans="1:41" s="14" customFormat="1" hidden="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row>
    <row r="117" spans="1:41" s="14" customFormat="1" hidden="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row>
    <row r="118" spans="1:41" s="14" customFormat="1" hidden="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row>
    <row r="119" spans="1:41" s="14" customFormat="1" hidden="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row>
    <row r="120" spans="1:41" s="14" customFormat="1" hidden="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row>
    <row r="121" spans="1:41" s="14" customFormat="1" hidden="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row>
    <row r="122" spans="1:41" s="14" customFormat="1" hidden="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row>
    <row r="123" spans="1:41" s="14" customFormat="1" hidden="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row>
    <row r="124" spans="1:41" s="14" customFormat="1" hidden="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row>
    <row r="125" spans="1:41" s="14" customFormat="1" hidden="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row>
    <row r="126" spans="1:41" s="14" customFormat="1" hidden="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row>
    <row r="127" spans="1:41" s="14" customFormat="1" hidden="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row>
    <row r="128" spans="1:41" s="14" customFormat="1" hidden="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row>
    <row r="129" spans="1:41" s="14" customFormat="1" hidden="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row>
    <row r="130" spans="1:41" s="14" customFormat="1" hidden="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row>
    <row r="131" spans="1:41" s="14" customFormat="1" hidden="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row>
    <row r="132" spans="1:41" s="14" customFormat="1" hidden="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row>
    <row r="133" spans="1:41" s="14" customFormat="1" hidden="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row>
    <row r="134" spans="1:41" s="14" customFormat="1" hidden="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row>
    <row r="135" spans="1:41" s="14" customFormat="1" hidden="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row>
    <row r="136" spans="1:41" s="14" customFormat="1" hidden="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row>
    <row r="137" spans="1:41" s="14" customFormat="1" hidden="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row>
    <row r="138" spans="1:41" s="14" customFormat="1" hidden="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row>
    <row r="139" spans="1:41" s="14" customFormat="1" hidden="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row>
    <row r="140" spans="1:41" s="14" customFormat="1" hidden="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row>
    <row r="141" spans="1:41" s="14" customFormat="1" hidden="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row>
    <row r="142" spans="1:41" s="14" customFormat="1" hidden="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row>
    <row r="143" spans="1:41" s="14" customFormat="1" hidden="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row>
    <row r="144" spans="1:41" s="14" customFormat="1" hidden="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row>
    <row r="145" spans="1:41" s="14" customFormat="1" hidden="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row>
    <row r="146" spans="1:41" s="14" customFormat="1" hidden="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row>
    <row r="147" spans="1:41" s="14" customFormat="1" hidden="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row>
    <row r="148" spans="1:41" s="14" customFormat="1" hidden="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row>
    <row r="149" spans="1:41" s="14" customFormat="1" hidden="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row>
    <row r="150" spans="1:41" s="14" customFormat="1" hidden="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row>
    <row r="151" spans="1:41" s="14" customFormat="1" hidden="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row>
    <row r="152" spans="1:41" s="14" customFormat="1" hidden="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row>
    <row r="153" spans="1:41" s="14" customFormat="1" hidden="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row>
    <row r="154" spans="1:41" s="14" customFormat="1" hidden="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row>
    <row r="155" spans="1:41" s="14" customFormat="1" hidden="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row>
    <row r="156" spans="1:41" s="14" customFormat="1" hidden="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row>
    <row r="157" spans="1:41" s="14" customFormat="1" hidden="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row>
    <row r="158" spans="1:41" s="14" customFormat="1" hidden="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row>
    <row r="159" spans="1:41" s="14" customFormat="1" hidden="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row>
    <row r="160" spans="1:41" s="14" customFormat="1" hidden="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row>
    <row r="161" spans="1:41" s="14" customFormat="1" hidden="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row>
    <row r="162" spans="1:41" s="14" customFormat="1" hidden="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row>
    <row r="163" spans="1:41" s="14" customFormat="1" hidden="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row>
    <row r="164" spans="1:41" s="14" customFormat="1" hidden="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row>
    <row r="165" spans="1:41" s="14" customFormat="1" hidden="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row>
    <row r="166" spans="1:41" s="14" customFormat="1" hidden="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row>
    <row r="167" spans="1:41" s="14" customFormat="1" hidden="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row>
    <row r="168" spans="1:41" s="14" customFormat="1" hidden="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row>
    <row r="169" spans="1:41" s="14" customFormat="1" hidden="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row>
    <row r="170" spans="1:41" s="14" customFormat="1" hidden="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row>
    <row r="171" spans="1:41" s="14" customFormat="1" hidden="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row>
    <row r="172" spans="1:41" s="14" customFormat="1" hidden="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row>
    <row r="173" spans="1:41" s="14" customFormat="1" hidden="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row>
    <row r="174" spans="1:41" s="14" customFormat="1" hidden="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row>
    <row r="175" spans="1:41" s="14" customFormat="1" hidden="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row>
    <row r="176" spans="1:41" s="14" customFormat="1" hidden="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row>
    <row r="177" spans="1:41" s="14" customFormat="1" hidden="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row>
    <row r="178" spans="1:41" s="14" customFormat="1" hidden="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row>
    <row r="179" spans="1:41" s="14" customFormat="1" hidden="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row>
    <row r="180" spans="1:41" s="14" customFormat="1" hidden="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row>
    <row r="181" spans="1:41" s="14" customFormat="1" hidden="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row>
    <row r="182" spans="1:41" s="14" customFormat="1" hidden="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row>
    <row r="183" spans="1:41" s="14" customFormat="1" hidden="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row>
    <row r="184" spans="1:41" s="14" customFormat="1" hidden="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row>
    <row r="185" spans="1:41" s="14" customFormat="1" hidden="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row>
    <row r="186" spans="1:41" s="14" customFormat="1" hidden="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row>
    <row r="187" spans="1:41" s="14" customFormat="1" hidden="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row>
    <row r="188" spans="1:41" s="14" customFormat="1" hidden="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row>
    <row r="189" spans="1:41" s="14" customFormat="1" hidden="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row>
    <row r="190" spans="1:41" s="14" customFormat="1" hidden="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row>
    <row r="191" spans="1:41" s="14" customFormat="1" hidden="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row>
    <row r="192" spans="1:41" s="14" customFormat="1" hidden="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row>
    <row r="193" spans="1:41" s="14" customFormat="1" hidden="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row>
    <row r="194" spans="1:41" s="14" customFormat="1" hidden="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row>
    <row r="195" spans="1:41" s="14" customFormat="1" hidden="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row>
    <row r="196" spans="1:41" s="14" customFormat="1" hidden="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row>
    <row r="197" spans="1:41" s="14" customFormat="1" hidden="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row>
    <row r="198" spans="1:41" s="14" customFormat="1" hidden="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row>
    <row r="199" spans="1:41" s="14" customFormat="1" hidden="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row>
    <row r="200" spans="1:41" s="14" customFormat="1" hidden="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row>
    <row r="201" spans="1:41" s="14" customFormat="1" hidden="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row>
    <row r="202" spans="1:41" s="14" customFormat="1" hidden="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row>
    <row r="203" spans="1:41" s="14" customFormat="1" hidden="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row>
    <row r="204" spans="1:41" s="14" customFormat="1" hidden="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row>
    <row r="205" spans="1:41" s="14" customFormat="1" hidden="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row>
    <row r="206" spans="1:41" s="14" customFormat="1" hidden="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row>
    <row r="207" spans="1:41" s="14" customFormat="1" hidden="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row>
    <row r="208" spans="1:41" s="14" customFormat="1" hidden="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row>
    <row r="209" spans="1:41" s="14" customFormat="1" hidden="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row>
    <row r="210" spans="1:41" s="14" customFormat="1" hidden="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row>
    <row r="211" spans="1:41" s="14" customFormat="1" hidden="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row>
    <row r="212" spans="1:41" s="14" customFormat="1" hidden="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row>
    <row r="213" spans="1:41" s="14" customFormat="1" hidden="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row>
    <row r="214" spans="1:41" s="14" customFormat="1" hidden="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row>
    <row r="215" spans="1:41" s="14" customFormat="1" hidden="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row>
    <row r="216" spans="1:41" s="14" customFormat="1" hidden="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row>
    <row r="217" spans="1:41" s="14" customFormat="1" hidden="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row>
    <row r="218" spans="1:41" s="14" customFormat="1" hidden="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row>
    <row r="219" spans="1:41" s="14" customFormat="1" hidden="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row>
    <row r="220" spans="1:41" s="14" customFormat="1" hidden="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row>
    <row r="221" spans="1:41" s="14" customFormat="1" hidden="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row>
    <row r="222" spans="1:41" s="14" customFormat="1" hidden="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row>
    <row r="223" spans="1:41" s="14" customFormat="1" hidden="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row>
    <row r="224" spans="1:41" s="14" customFormat="1" hidden="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row>
    <row r="225" spans="1:41" s="14" customFormat="1" hidden="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row>
    <row r="226" spans="1:41" s="14" customFormat="1" hidden="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row>
    <row r="227" spans="1:41" s="14" customFormat="1" hidden="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row>
    <row r="228" spans="1:41" s="14" customFormat="1" hidden="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row>
    <row r="229" spans="1:41" s="14" customFormat="1" hidden="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row>
    <row r="230" spans="1:41" s="14" customFormat="1" hidden="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row>
    <row r="231" spans="1:41" s="14" customFormat="1" hidden="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row>
    <row r="232" spans="1:41" s="14" customFormat="1" hidden="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row>
    <row r="233" spans="1:41" s="14" customFormat="1" hidden="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row>
    <row r="234" spans="1:41" s="14" customFormat="1" hidden="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row>
    <row r="235" spans="1:41" s="14" customFormat="1" hidden="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row>
    <row r="236" spans="1:41" s="14" customFormat="1" hidden="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row>
    <row r="237" spans="1:41" s="14" customFormat="1" hidden="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row>
    <row r="238" spans="1:41" s="14" customFormat="1" hidden="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row>
    <row r="239" spans="1:41" s="14" customFormat="1" hidden="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row>
    <row r="240" spans="1:41" s="14" customFormat="1" hidden="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row>
    <row r="241" spans="1:41" s="14" customFormat="1" hidden="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row>
    <row r="242" spans="1:41" s="14" customFormat="1" hidden="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row>
    <row r="243" spans="1:41" s="14" customFormat="1" hidden="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row>
    <row r="244" spans="1:41" s="14" customFormat="1" hidden="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row>
    <row r="245" spans="1:41" s="14" customFormat="1" hidden="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row>
    <row r="246" spans="1:41" s="14" customFormat="1" hidden="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row>
    <row r="247" spans="1:41" s="14" customFormat="1" hidden="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row>
    <row r="248" spans="1:41" s="14" customFormat="1" hidden="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row>
    <row r="249" spans="1:41" s="14" customFormat="1" hidden="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row>
    <row r="250" spans="1:41" s="14" customFormat="1" hidden="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row>
    <row r="251" spans="1:41" s="14" customFormat="1" hidden="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row>
    <row r="252" spans="1:41" s="14" customFormat="1" hidden="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row>
    <row r="253" spans="1:41" s="14" customFormat="1" hidden="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row>
    <row r="254" spans="1:41" s="14" customFormat="1" hidden="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row>
    <row r="255" spans="1:41" s="14" customFormat="1" hidden="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row>
    <row r="256" spans="1:41" s="14" customFormat="1" hidden="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row>
    <row r="257" spans="1:41" s="14" customFormat="1" hidden="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row>
    <row r="258" spans="1:41" s="14" customFormat="1" hidden="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row>
    <row r="259" spans="1:41" s="14" customFormat="1" hidden="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row>
    <row r="260" spans="1:41" s="14" customFormat="1" hidden="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row>
    <row r="261" spans="1:41" s="14" customFormat="1" hidden="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row>
    <row r="262" spans="1:41" s="14" customFormat="1" hidden="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row>
    <row r="263" spans="1:41" s="14" customFormat="1" hidden="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row>
    <row r="264" spans="1:41" s="14" customFormat="1" hidden="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row>
    <row r="265" spans="1:41" s="14" customFormat="1" hidden="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row>
    <row r="266" spans="1:41" s="14" customFormat="1" hidden="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row>
    <row r="267" spans="1:41" s="14" customFormat="1" hidden="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row>
    <row r="268" spans="1:41" s="14" customFormat="1" hidden="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row>
    <row r="269" spans="1:41" s="14" customFormat="1" hidden="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row>
    <row r="270" spans="1:41" s="14" customFormat="1" hidden="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row>
    <row r="271" spans="1:41" s="14" customFormat="1" hidden="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row>
    <row r="272" spans="1:41" s="14" customFormat="1" hidden="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row>
    <row r="273" spans="1:41" s="14" customFormat="1" hidden="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row>
    <row r="274" spans="1:41" s="14" customFormat="1" hidden="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row>
    <row r="275" spans="1:41" s="14" customFormat="1" hidden="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row>
    <row r="276" spans="1:41" s="14" customFormat="1" hidden="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row>
    <row r="277" spans="1:41" s="14" customFormat="1" hidden="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row>
    <row r="278" spans="1:41" s="14" customFormat="1" hidden="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row>
    <row r="279" spans="1:41" s="14" customFormat="1" hidden="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row>
    <row r="280" spans="1:41" s="14" customFormat="1" hidden="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row>
    <row r="281" spans="1:41" s="14" customFormat="1" hidden="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row>
    <row r="282" spans="1:41" s="14" customFormat="1" hidden="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row>
    <row r="283" spans="1:41" s="14" customFormat="1" hidden="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row>
    <row r="284" spans="1:41" s="14" customFormat="1" hidden="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row>
    <row r="285" spans="1:41" s="14" customFormat="1" hidden="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row>
    <row r="286" spans="1:41" s="14" customFormat="1" hidden="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row>
    <row r="287" spans="1:41" s="14" customFormat="1" hidden="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row>
    <row r="288" spans="1:41" s="14" customFormat="1" hidden="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row>
    <row r="289" spans="1:41" s="14" customFormat="1" hidden="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row>
    <row r="290" spans="1:41" s="14" customFormat="1" hidden="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row>
    <row r="291" spans="1:41" s="14" customFormat="1" hidden="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row>
    <row r="292" spans="1:41" s="14" customFormat="1" hidden="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row>
    <row r="293" spans="1:41" s="14" customFormat="1" hidden="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row>
    <row r="294" spans="1:41" s="14" customFormat="1" hidden="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row>
    <row r="295" spans="1:41" s="14" customFormat="1" hidden="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row>
    <row r="296" spans="1:41" s="14" customFormat="1" hidden="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row>
    <row r="297" spans="1:41" s="14" customFormat="1" hidden="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row>
    <row r="298" spans="1:41" s="14" customFormat="1" hidden="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row>
    <row r="299" spans="1:41" s="14" customFormat="1" hidden="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row>
    <row r="300" spans="1:41" s="14" customFormat="1" hidden="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row>
    <row r="301" spans="1:41" s="14" customFormat="1" hidden="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row>
    <row r="302" spans="1:41" s="14" customFormat="1" hidden="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row>
    <row r="303" spans="1:41" s="14" customFormat="1" hidden="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row>
    <row r="304" spans="1:41" s="14" customFormat="1" hidden="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row>
    <row r="305" spans="1:41" s="14" customFormat="1" hidden="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row>
    <row r="306" spans="1:41" s="14" customFormat="1" hidden="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row>
    <row r="307" spans="1:41" s="14" customFormat="1" hidden="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row>
    <row r="308" spans="1:41" s="14" customFormat="1" hidden="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row>
    <row r="309" spans="1:41" s="14" customFormat="1" hidden="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row>
    <row r="310" spans="1:41" s="14" customFormat="1" hidden="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row>
    <row r="311" spans="1:41" s="14" customFormat="1" hidden="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row>
    <row r="312" spans="1:41" s="14" customFormat="1" hidden="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row>
    <row r="313" spans="1:41" s="14" customFormat="1" hidden="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row>
    <row r="314" spans="1:41" s="14" customFormat="1" hidden="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row>
    <row r="315" spans="1:41" s="14" customFormat="1" hidden="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row>
    <row r="316" spans="1:41" s="14" customFormat="1" hidden="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row>
    <row r="317" spans="1:41" s="14" customFormat="1" hidden="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row>
    <row r="318" spans="1:41" s="14" customFormat="1" hidden="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row>
    <row r="319" spans="1:41" s="14" customFormat="1" hidden="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row>
    <row r="320" spans="1:41" s="14" customFormat="1" hidden="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row>
    <row r="321" spans="1:41" s="14" customFormat="1" hidden="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row>
    <row r="322" spans="1:41" s="14" customFormat="1" hidden="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row>
    <row r="323" spans="1:41" s="14" customFormat="1" hidden="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row>
    <row r="324" spans="1:41" s="14" customFormat="1" hidden="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row>
    <row r="325" spans="1:41" s="14" customFormat="1" hidden="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row>
    <row r="326" spans="1:41" s="14" customFormat="1" hidden="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row>
    <row r="327" spans="1:41" s="14" customFormat="1" hidden="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row>
    <row r="328" spans="1:41" s="14" customFormat="1" hidden="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row>
    <row r="329" spans="1:41" s="14" customFormat="1" hidden="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row>
    <row r="330" spans="1:41" s="14" customFormat="1" hidden="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row>
    <row r="331" spans="1:41" s="14" customFormat="1" hidden="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row>
    <row r="332" spans="1:41" s="14" customFormat="1" hidden="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row>
    <row r="333" spans="1:41" s="14" customFormat="1" hidden="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row>
    <row r="334" spans="1:41" s="14" customFormat="1" hidden="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row>
    <row r="335" spans="1:41" s="14" customFormat="1" hidden="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row>
    <row r="336" spans="1:41" s="14" customFormat="1" hidden="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row>
    <row r="337" spans="1:41" s="14" customFormat="1" hidden="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row>
    <row r="338" spans="1:41" s="14" customFormat="1" hidden="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row>
    <row r="339" spans="1:41" s="14" customFormat="1" hidden="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row>
    <row r="340" spans="1:41" s="14" customFormat="1" hidden="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row>
    <row r="341" spans="1:41" s="14" customFormat="1" hidden="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row>
    <row r="342" spans="1:41" s="14" customFormat="1" hidden="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row>
    <row r="343" spans="1:41" s="14" customFormat="1" hidden="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row>
    <row r="344" spans="1:41" s="14" customFormat="1" hidden="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row>
    <row r="345" spans="1:41" s="14" customFormat="1" hidden="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row>
    <row r="346" spans="1:41" s="14" customFormat="1" hidden="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row>
    <row r="347" spans="1:41" s="14" customFormat="1" hidden="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row>
    <row r="348" spans="1:41" s="14" customFormat="1" hidden="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row>
    <row r="349" spans="1:41" s="14" customFormat="1" hidden="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row>
    <row r="350" spans="1:41" s="14" customFormat="1" hidden="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row>
    <row r="351" spans="1:41" s="14" customFormat="1" hidden="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row>
    <row r="352" spans="1:41" s="14" customFormat="1" hidden="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row>
    <row r="353" spans="1:41" s="14" customFormat="1" hidden="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row>
    <row r="354" spans="1:41" s="14" customFormat="1" hidden="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row>
    <row r="355" spans="1:41" s="14" customFormat="1" hidden="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row>
    <row r="356" spans="1:41" s="14" customFormat="1" hidden="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row>
    <row r="357" spans="1:41" s="14" customFormat="1" hidden="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row>
    <row r="358" spans="1:41" s="14" customFormat="1" hidden="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row>
    <row r="359" spans="1:41" s="14" customFormat="1" hidden="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row>
    <row r="360" spans="1:41" s="14" customFormat="1" hidden="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row>
    <row r="361" spans="1:41" s="14" customFormat="1" hidden="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row>
    <row r="362" spans="1:41" s="14" customFormat="1" hidden="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row>
    <row r="363" spans="1:41" s="14" customFormat="1" hidden="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row>
    <row r="364" spans="1:41" s="14" customFormat="1" hidden="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row>
    <row r="365" spans="1:41" s="14" customFormat="1" hidden="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row>
    <row r="366" spans="1:41" s="14" customFormat="1" hidden="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row>
    <row r="367" spans="1:41" s="14" customFormat="1" hidden="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row>
    <row r="368" spans="1:41" s="14" customFormat="1" hidden="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row>
    <row r="369" spans="1:41" s="14" customFormat="1" hidden="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row>
    <row r="370" spans="1:41" s="14" customFormat="1" hidden="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row>
    <row r="371" spans="1:41" s="14" customFormat="1" hidden="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row>
    <row r="372" spans="1:41" s="14" customFormat="1" hidden="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row>
    <row r="373" spans="1:41" s="14" customFormat="1" hidden="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row>
    <row r="374" spans="1:41" s="14" customFormat="1" hidden="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row>
    <row r="375" spans="1:41" s="14" customFormat="1" hidden="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row>
    <row r="376" spans="1:41" s="14" customFormat="1" hidden="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row>
    <row r="377" spans="1:41" s="14" customFormat="1" hidden="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row>
    <row r="378" spans="1:41" s="14" customFormat="1" hidden="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row>
    <row r="379" spans="1:41" s="14" customFormat="1" hidden="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row>
    <row r="380" spans="1:41" s="14" customFormat="1" hidden="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row>
    <row r="381" spans="1:41" s="14" customFormat="1" hidden="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row>
    <row r="382" spans="1:41" s="14" customFormat="1" hidden="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row>
    <row r="383" spans="1:41" s="14" customFormat="1" hidden="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row>
    <row r="384" spans="1:41" s="14" customFormat="1" hidden="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row>
    <row r="385" spans="1:41" s="14" customFormat="1" hidden="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row>
    <row r="386" spans="1:41" s="14" customFormat="1" hidden="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row>
    <row r="387" spans="1:41" s="14" customFormat="1" hidden="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row>
    <row r="388" spans="1:41" s="14" customFormat="1" hidden="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row>
    <row r="389" spans="1:41" s="14" customFormat="1" hidden="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row>
    <row r="390" spans="1:41" s="14" customFormat="1" hidden="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row>
    <row r="391" spans="1:41" s="14" customFormat="1" hidden="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row>
    <row r="392" spans="1:41" s="14" customFormat="1" hidden="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row>
    <row r="393" spans="1:41" s="14" customFormat="1" hidden="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row>
    <row r="394" spans="1:41" s="14" customFormat="1" hidden="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row>
    <row r="395" spans="1:41" s="14" customFormat="1" hidden="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row>
    <row r="396" spans="1:41" s="14" customFormat="1" hidden="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row>
    <row r="397" spans="1:41" s="14" customFormat="1" hidden="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row>
    <row r="398" spans="1:41" s="14" customFormat="1" hidden="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row>
    <row r="399" spans="1:41" s="14" customFormat="1" hidden="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row>
    <row r="400" spans="1:41" s="14" customFormat="1" hidden="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row>
    <row r="401" spans="1:41" s="14" customFormat="1" hidden="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row>
    <row r="402" spans="1:41" s="14" customFormat="1" hidden="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row>
    <row r="403" spans="1:41" s="14" customFormat="1" hidden="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row>
    <row r="404" spans="1:41" s="14" customFormat="1" hidden="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row>
    <row r="405" spans="1:41" s="14" customFormat="1" hidden="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row>
    <row r="406" spans="1:41" s="14" customFormat="1" hidden="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row>
    <row r="407" spans="1:41" s="14" customFormat="1" hidden="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row>
    <row r="408" spans="1:41" s="14" customFormat="1" hidden="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row>
    <row r="409" spans="1:41" s="14" customFormat="1" hidden="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row>
    <row r="410" spans="1:41" s="14" customFormat="1" hidden="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row>
    <row r="411" spans="1:41" s="14" customFormat="1" hidden="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row>
    <row r="412" spans="1:41" s="14" customFormat="1" hidden="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row>
    <row r="413" spans="1:41" s="14" customFormat="1" hidden="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row>
    <row r="414" spans="1:41" s="14" customFormat="1" hidden="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row>
    <row r="415" spans="1:41" s="14" customFormat="1" hidden="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row>
    <row r="416" spans="1:41" s="14" customFormat="1" hidden="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row>
    <row r="417" spans="1:41" s="14" customFormat="1" hidden="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row>
    <row r="418" spans="1:41" s="14" customFormat="1" hidden="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row>
    <row r="419" spans="1:41" s="14" customFormat="1" hidden="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row>
    <row r="420" spans="1:41" s="14" customFormat="1" hidden="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row>
    <row r="421" spans="1:41" s="14" customFormat="1" hidden="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row>
    <row r="422" spans="1:41" s="14" customFormat="1" hidden="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row>
    <row r="423" spans="1:41" s="14" customFormat="1" hidden="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row>
    <row r="424" spans="1:41" s="14" customFormat="1" hidden="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row>
    <row r="425" spans="1:41" s="14" customFormat="1" hidden="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row>
    <row r="426" spans="1:41" s="14" customFormat="1" hidden="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row>
    <row r="427" spans="1:41" s="14" customFormat="1" hidden="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row>
    <row r="428" spans="1:41" s="14" customFormat="1" hidden="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row>
    <row r="429" spans="1:41" s="14" customFormat="1" hidden="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row>
    <row r="430" spans="1:41" s="14" customFormat="1" hidden="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row>
    <row r="431" spans="1:41" s="14" customFormat="1" hidden="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row>
    <row r="432" spans="1:41" s="14" customFormat="1" hidden="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row>
    <row r="433" spans="1:41" s="14" customFormat="1" hidden="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row>
    <row r="434" spans="1:41" s="14" customFormat="1" hidden="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row>
    <row r="435" spans="1:41" s="14" customFormat="1" hidden="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row>
    <row r="436" spans="1:41" s="14" customFormat="1" hidden="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row>
    <row r="437" spans="1:41" s="14" customFormat="1" hidden="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row>
    <row r="438" spans="1:41" s="14" customFormat="1" hidden="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row>
    <row r="439" spans="1:41" s="14" customFormat="1" hidden="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row>
    <row r="440" spans="1:41" s="14" customFormat="1" hidden="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row>
    <row r="441" spans="1:41" s="14" customFormat="1" hidden="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row>
    <row r="442" spans="1:41" s="14" customFormat="1" hidden="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row>
    <row r="443" spans="1:41" s="14" customFormat="1" hidden="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row>
    <row r="444" spans="1:41" s="14" customFormat="1" hidden="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row>
    <row r="445" spans="1:41" s="14" customFormat="1" hidden="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row>
    <row r="446" spans="1:41" s="14" customFormat="1" hidden="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row>
    <row r="447" spans="1:41" s="14" customFormat="1" hidden="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row>
    <row r="448" spans="1:41" s="14" customFormat="1" hidden="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row>
    <row r="449" spans="1:41" s="14" customFormat="1" hidden="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row>
    <row r="450" spans="1:41" s="14" customFormat="1" hidden="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row>
    <row r="451" spans="1:41" s="14" customFormat="1" hidden="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row>
    <row r="452" spans="1:41" s="14" customFormat="1" hidden="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row>
    <row r="453" spans="1:41" s="14" customFormat="1" hidden="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row>
    <row r="454" spans="1:41" s="14" customFormat="1" hidden="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row>
    <row r="455" spans="1:41" s="14" customFormat="1" hidden="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row>
    <row r="456" spans="1:41" s="14" customFormat="1" hidden="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row>
    <row r="457" spans="1:41" s="14" customFormat="1" hidden="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row>
    <row r="458" spans="1:41" s="14" customFormat="1" hidden="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row>
    <row r="459" spans="1:41" s="14" customFormat="1" hidden="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row>
    <row r="460" spans="1:41" s="14" customFormat="1" hidden="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row>
    <row r="461" spans="1:41" s="14" customFormat="1" hidden="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row>
    <row r="462" spans="1:41" s="14" customFormat="1" hidden="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row>
    <row r="463" spans="1:41" s="14" customFormat="1" hidden="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row>
    <row r="464" spans="1:41" s="14" customFormat="1" hidden="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row>
    <row r="465" spans="1:41" s="14" customFormat="1" hidden="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row>
    <row r="466" spans="1:41" s="14" customFormat="1" hidden="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row>
    <row r="467" spans="1:41" s="14" customFormat="1" hidden="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row>
    <row r="468" spans="1:41" s="14" customFormat="1" hidden="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row>
    <row r="469" spans="1:41" s="14" customFormat="1" hidden="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row>
    <row r="470" spans="1:41" s="14" customFormat="1" hidden="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row>
    <row r="471" spans="1:41" s="14" customFormat="1" hidden="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row>
    <row r="472" spans="1:41" s="14" customFormat="1" hidden="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row>
    <row r="473" spans="1:41" s="14" customFormat="1" hidden="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row>
    <row r="474" spans="1:41" s="14" customFormat="1" hidden="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row>
    <row r="475" spans="1:41" s="14" customFormat="1" hidden="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row>
    <row r="476" spans="1:41" s="14" customFormat="1" hidden="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row>
    <row r="477" spans="1:41" s="14" customFormat="1" hidden="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row>
    <row r="478" spans="1:41" s="14" customFormat="1" hidden="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row>
    <row r="479" spans="1:41" s="14" customFormat="1" hidden="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row>
    <row r="480" spans="1:41" s="14" customFormat="1" hidden="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row>
    <row r="481" spans="1:41" s="14" customFormat="1" hidden="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row>
    <row r="482" spans="1:41" s="14" customFormat="1" hidden="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row>
    <row r="483" spans="1:41" s="14" customFormat="1" hidden="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row>
    <row r="484" spans="1:41" s="14" customFormat="1" hidden="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row>
    <row r="485" spans="1:41" s="14" customFormat="1" hidden="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row>
    <row r="486" spans="1:41" s="14" customFormat="1" hidden="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row>
    <row r="487" spans="1:41" s="14" customFormat="1" hidden="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row>
    <row r="488" spans="1:41" s="14" customFormat="1" hidden="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row>
    <row r="489" spans="1:41" s="14" customFormat="1" hidden="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row>
    <row r="490" spans="1:41" s="14" customFormat="1" hidden="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row>
    <row r="491" spans="1:41" s="14" customFormat="1" hidden="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row>
    <row r="492" spans="1:41" s="14" customFormat="1" hidden="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row>
    <row r="493" spans="1:41" s="14" customFormat="1" hidden="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row>
    <row r="494" spans="1:41" s="14" customFormat="1" hidden="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row>
    <row r="495" spans="1:41" s="14" customFormat="1" hidden="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row>
    <row r="496" spans="1:41" s="14" customFormat="1" hidden="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row>
    <row r="497" spans="1:41" s="14" customFormat="1" hidden="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row>
    <row r="498" spans="1:41" s="14" customFormat="1" hidden="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row>
    <row r="499" spans="1:41" s="14" customFormat="1" hidden="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row>
    <row r="500" spans="1:41" s="14" customFormat="1" hidden="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row>
    <row r="501" spans="1:41" s="14" customFormat="1" hidden="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row>
    <row r="502" spans="1:41" s="14" customFormat="1" hidden="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row>
    <row r="503" spans="1:41" s="14" customFormat="1" hidden="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row>
    <row r="504" spans="1:41" s="14" customFormat="1" hidden="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row>
    <row r="505" spans="1:41" s="14" customFormat="1" hidden="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row>
    <row r="506" spans="1:41" s="14" customFormat="1" hidden="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row>
    <row r="507" spans="1:41" s="14" customFormat="1" hidden="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row>
    <row r="508" spans="1:41" s="14" customFormat="1" hidden="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row>
    <row r="509" spans="1:41" s="14" customFormat="1" hidden="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row>
    <row r="510" spans="1:41" s="14" customFormat="1" hidden="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row>
    <row r="511" spans="1:41" s="14" customFormat="1" hidden="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row>
    <row r="512" spans="1:41" s="14" customFormat="1" hidden="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row>
    <row r="513" spans="1:41" s="14" customFormat="1" hidden="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row>
    <row r="514" spans="1:41" s="14" customFormat="1" hidden="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row>
    <row r="515" spans="1:41" s="14" customFormat="1" hidden="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row>
    <row r="516" spans="1:41" s="14" customFormat="1" hidden="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row>
    <row r="517" spans="1:41" s="14" customFormat="1" hidden="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row>
    <row r="518" spans="1:41" s="14" customFormat="1" hidden="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row>
    <row r="519" spans="1:41" s="14" customFormat="1" hidden="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row>
    <row r="520" spans="1:41" s="14" customFormat="1" hidden="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row>
    <row r="521" spans="1:41" s="14" customFormat="1" hidden="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row>
    <row r="522" spans="1:41" s="14" customFormat="1" hidden="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row>
    <row r="523" spans="1:41" s="14" customFormat="1" hidden="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row>
    <row r="524" spans="1:41" s="14" customFormat="1" hidden="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row>
    <row r="525" spans="1:41" s="14" customFormat="1" hidden="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row>
    <row r="526" spans="1:41" s="14" customFormat="1" hidden="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row>
    <row r="527" spans="1:41" s="14" customFormat="1" hidden="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row>
    <row r="528" spans="1:41" s="14" customFormat="1" hidden="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row>
    <row r="529" spans="1:41" s="14" customFormat="1" hidden="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row>
    <row r="530" spans="1:41" s="14" customFormat="1" hidden="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row>
    <row r="531" spans="1:41" s="14" customFormat="1" hidden="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row>
    <row r="532" spans="1:41" s="14" customFormat="1" hidden="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row>
    <row r="533" spans="1:41" s="14" customFormat="1" hidden="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row>
    <row r="534" spans="1:41" s="14" customFormat="1" hidden="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row>
    <row r="535" spans="1:41" s="14" customFormat="1" hidden="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row>
    <row r="536" spans="1:41" s="14" customFormat="1" hidden="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row>
    <row r="537" spans="1:41" s="14" customFormat="1" hidden="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row>
    <row r="538" spans="1:41" s="14" customFormat="1" hidden="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row>
    <row r="539" spans="1:41" s="14" customFormat="1" hidden="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row>
    <row r="540" spans="1:41" s="14" customFormat="1" hidden="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row>
    <row r="541" spans="1:41" s="14" customFormat="1" hidden="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row>
    <row r="542" spans="1:41" s="14" customFormat="1" hidden="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row>
    <row r="543" spans="1:41" s="14" customFormat="1" hidden="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row>
    <row r="544" spans="1:41" s="14" customFormat="1" hidden="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row>
    <row r="545" spans="1:41" s="14" customFormat="1" hidden="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row>
    <row r="546" spans="1:41" s="14" customFormat="1" hidden="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row>
    <row r="547" spans="1:41" s="14" customFormat="1" hidden="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row>
    <row r="548" spans="1:41" s="14" customFormat="1" hidden="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row>
    <row r="549" spans="1:41" s="14" customFormat="1" hidden="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row>
    <row r="550" spans="1:41" s="14" customFormat="1" hidden="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row>
    <row r="551" spans="1:41" s="14" customFormat="1" hidden="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row>
    <row r="552" spans="1:41" s="14" customFormat="1" hidden="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row>
    <row r="553" spans="1:41" s="14" customFormat="1" hidden="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row>
    <row r="554" spans="1:41" s="14" customFormat="1" hidden="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row>
    <row r="555" spans="1:41" s="14" customFormat="1" hidden="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row>
  </sheetData>
  <sheetProtection sheet="1"/>
  <mergeCells count="23">
    <mergeCell ref="H31:L32"/>
    <mergeCell ref="M31:M32"/>
    <mergeCell ref="V21:X21"/>
    <mergeCell ref="Z21:AO21"/>
    <mergeCell ref="H24:N24"/>
    <mergeCell ref="O24:X24"/>
    <mergeCell ref="Y24:Z24"/>
    <mergeCell ref="AA24:AC24"/>
    <mergeCell ref="AD24:AE24"/>
    <mergeCell ref="AG24:AH24"/>
    <mergeCell ref="AI24:AO24"/>
    <mergeCell ref="N31:AM32"/>
    <mergeCell ref="G25:AK25"/>
    <mergeCell ref="H29:L30"/>
    <mergeCell ref="F9:AO9"/>
    <mergeCell ref="AF12:AN12"/>
    <mergeCell ref="G15:S16"/>
    <mergeCell ref="V18:X19"/>
    <mergeCell ref="Z18:AO19"/>
    <mergeCell ref="M29:M30"/>
    <mergeCell ref="N29:AM30"/>
    <mergeCell ref="V20:X20"/>
    <mergeCell ref="Z20:AM20"/>
  </mergeCells>
  <phoneticPr fontId="2"/>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N152"/>
  <sheetViews>
    <sheetView zoomScaleNormal="100" zoomScaleSheetLayoutView="100" workbookViewId="0">
      <pane ySplit="3" topLeftCell="A4" activePane="bottomLeft" state="frozen"/>
      <selection activeCell="B3" sqref="B3"/>
      <selection pane="bottomLeft" activeCell="B3" sqref="B3"/>
    </sheetView>
  </sheetViews>
  <sheetFormatPr defaultColWidth="0" defaultRowHeight="12.75" zeroHeight="1"/>
  <cols>
    <col min="1" max="1" width="1.625" style="13" customWidth="1"/>
    <col min="2" max="2" width="9.125" style="13" customWidth="1"/>
    <col min="3" max="4" width="3.75" style="13" customWidth="1"/>
    <col min="5" max="5" width="2.25" style="13" customWidth="1"/>
    <col min="6" max="6" width="1.375" style="219" customWidth="1"/>
    <col min="7" max="7" width="1.5" style="219" customWidth="1"/>
    <col min="8" max="8" width="3.125" style="219" customWidth="1"/>
    <col min="9" max="9" width="1.25" style="219" customWidth="1"/>
    <col min="10" max="20" width="2.375" style="219" customWidth="1"/>
    <col min="21" max="22" width="1.25" style="219" customWidth="1"/>
    <col min="23" max="35" width="2.5" style="219" customWidth="1"/>
    <col min="36" max="36" width="4.125" style="219" customWidth="1"/>
    <col min="37" max="41" width="1.5" style="219" customWidth="1"/>
    <col min="42" max="42" width="2" style="219" customWidth="1"/>
    <col min="43" max="44" width="2.25" style="14" customWidth="1"/>
    <col min="45" max="45" width="4.375" style="14" customWidth="1"/>
    <col min="46" max="46" width="8.125" style="14" bestFit="1" customWidth="1"/>
    <col min="47" max="53" width="7.5" style="14" customWidth="1"/>
    <col min="54" max="62" width="7.5" style="14" hidden="1" customWidth="1"/>
    <col min="63" max="92" width="0" style="14" hidden="1" customWidth="1"/>
    <col min="93" max="16384" width="9" style="4" hidden="1"/>
  </cols>
  <sheetData>
    <row r="1" spans="1:92" ht="7.5" customHeight="1" thickBot="1"/>
    <row r="2" spans="1:92" ht="15" customHeight="1" thickBot="1">
      <c r="B2" s="29" t="s">
        <v>45</v>
      </c>
    </row>
    <row r="3" spans="1:92" ht="27" customHeight="1" thickBot="1">
      <c r="B3" s="132">
        <v>1</v>
      </c>
      <c r="C3" s="30" t="s">
        <v>277</v>
      </c>
    </row>
    <row r="4" spans="1:92" ht="15" customHeight="1" thickBot="1">
      <c r="C4" s="30"/>
      <c r="E4" s="105" t="s">
        <v>371</v>
      </c>
    </row>
    <row r="5" spans="1:92" ht="15" customHeight="1">
      <c r="E5" s="221"/>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3"/>
      <c r="AT5" s="105"/>
      <c r="AU5" s="105"/>
    </row>
    <row r="6" spans="1:92" ht="18" customHeight="1">
      <c r="E6" s="224"/>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225"/>
      <c r="AT6" s="105" t="s">
        <v>371</v>
      </c>
      <c r="AU6" s="105"/>
    </row>
    <row r="7" spans="1:92" ht="15" customHeight="1">
      <c r="E7" s="224"/>
      <c r="F7" s="166"/>
      <c r="G7" s="373" t="s">
        <v>86</v>
      </c>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166"/>
      <c r="AQ7" s="225"/>
      <c r="AT7" s="105" t="s">
        <v>372</v>
      </c>
      <c r="AU7" s="105"/>
    </row>
    <row r="8" spans="1:92" ht="27" customHeight="1">
      <c r="E8" s="224"/>
      <c r="F8" s="166"/>
      <c r="G8" s="609" t="s">
        <v>87</v>
      </c>
      <c r="H8" s="609"/>
      <c r="I8" s="609"/>
      <c r="J8" s="609"/>
      <c r="K8" s="609"/>
      <c r="L8" s="609"/>
      <c r="M8" s="609"/>
      <c r="N8" s="609"/>
      <c r="O8" s="609"/>
      <c r="P8" s="609"/>
      <c r="Q8" s="609"/>
      <c r="R8" s="609"/>
      <c r="S8" s="609"/>
      <c r="T8" s="609"/>
      <c r="U8" s="609"/>
      <c r="V8" s="609" t="s">
        <v>88</v>
      </c>
      <c r="W8" s="609"/>
      <c r="X8" s="609"/>
      <c r="Y8" s="609"/>
      <c r="Z8" s="609"/>
      <c r="AA8" s="609"/>
      <c r="AB8" s="609"/>
      <c r="AC8" s="609"/>
      <c r="AD8" s="609"/>
      <c r="AE8" s="609"/>
      <c r="AF8" s="609"/>
      <c r="AG8" s="609"/>
      <c r="AH8" s="609"/>
      <c r="AI8" s="609"/>
      <c r="AJ8" s="609"/>
      <c r="AK8" s="609" t="s">
        <v>85</v>
      </c>
      <c r="AL8" s="609"/>
      <c r="AM8" s="609"/>
      <c r="AN8" s="609"/>
      <c r="AO8" s="609"/>
      <c r="AP8" s="166"/>
      <c r="AQ8" s="225"/>
    </row>
    <row r="9" spans="1:92" ht="39" customHeight="1">
      <c r="E9" s="224"/>
      <c r="F9" s="166"/>
      <c r="G9" s="226"/>
      <c r="H9" s="227" t="s">
        <v>89</v>
      </c>
      <c r="I9" s="228"/>
      <c r="J9" s="597" t="s">
        <v>90</v>
      </c>
      <c r="K9" s="598"/>
      <c r="L9" s="598"/>
      <c r="M9" s="598"/>
      <c r="N9" s="598"/>
      <c r="O9" s="598"/>
      <c r="P9" s="598"/>
      <c r="Q9" s="598"/>
      <c r="R9" s="598"/>
      <c r="S9" s="598"/>
      <c r="T9" s="599"/>
      <c r="U9" s="229"/>
      <c r="V9" s="230"/>
      <c r="W9" s="597" t="s">
        <v>91</v>
      </c>
      <c r="X9" s="598"/>
      <c r="Y9" s="598"/>
      <c r="Z9" s="598"/>
      <c r="AA9" s="598"/>
      <c r="AB9" s="598"/>
      <c r="AC9" s="598"/>
      <c r="AD9" s="598"/>
      <c r="AE9" s="598"/>
      <c r="AF9" s="598"/>
      <c r="AG9" s="598"/>
      <c r="AH9" s="598"/>
      <c r="AI9" s="598"/>
      <c r="AJ9" s="599"/>
      <c r="AK9" s="601" t="s">
        <v>162</v>
      </c>
      <c r="AL9" s="601"/>
      <c r="AM9" s="601"/>
      <c r="AN9" s="601"/>
      <c r="AO9" s="601"/>
      <c r="AP9" s="166"/>
      <c r="AQ9" s="225"/>
    </row>
    <row r="10" spans="1:92" ht="39" customHeight="1">
      <c r="E10" s="224"/>
      <c r="F10" s="166"/>
      <c r="G10" s="226"/>
      <c r="H10" s="227" t="s">
        <v>92</v>
      </c>
      <c r="I10" s="228"/>
      <c r="J10" s="597" t="s">
        <v>101</v>
      </c>
      <c r="K10" s="598"/>
      <c r="L10" s="598"/>
      <c r="M10" s="598"/>
      <c r="N10" s="598"/>
      <c r="O10" s="598"/>
      <c r="P10" s="598"/>
      <c r="Q10" s="598"/>
      <c r="R10" s="598"/>
      <c r="S10" s="598"/>
      <c r="T10" s="599"/>
      <c r="U10" s="231"/>
      <c r="V10" s="226"/>
      <c r="W10" s="597" t="s">
        <v>257</v>
      </c>
      <c r="X10" s="598"/>
      <c r="Y10" s="598"/>
      <c r="Z10" s="598"/>
      <c r="AA10" s="598"/>
      <c r="AB10" s="598"/>
      <c r="AC10" s="598"/>
      <c r="AD10" s="598"/>
      <c r="AE10" s="598"/>
      <c r="AF10" s="598"/>
      <c r="AG10" s="598"/>
      <c r="AH10" s="598"/>
      <c r="AI10" s="598"/>
      <c r="AJ10" s="599"/>
      <c r="AK10" s="601" t="s">
        <v>162</v>
      </c>
      <c r="AL10" s="601"/>
      <c r="AM10" s="601"/>
      <c r="AN10" s="601"/>
      <c r="AO10" s="601"/>
      <c r="AP10" s="166"/>
      <c r="AQ10" s="225"/>
    </row>
    <row r="11" spans="1:92" ht="39" customHeight="1">
      <c r="E11" s="224"/>
      <c r="F11" s="166"/>
      <c r="G11" s="441"/>
      <c r="H11" s="600" t="s">
        <v>93</v>
      </c>
      <c r="I11" s="167"/>
      <c r="J11" s="597" t="s">
        <v>102</v>
      </c>
      <c r="K11" s="598"/>
      <c r="L11" s="598"/>
      <c r="M11" s="598"/>
      <c r="N11" s="598"/>
      <c r="O11" s="598"/>
      <c r="P11" s="598"/>
      <c r="Q11" s="598"/>
      <c r="R11" s="598"/>
      <c r="S11" s="598"/>
      <c r="T11" s="599"/>
      <c r="U11" s="396"/>
      <c r="V11" s="226"/>
      <c r="W11" s="597" t="s">
        <v>110</v>
      </c>
      <c r="X11" s="598"/>
      <c r="Y11" s="598"/>
      <c r="Z11" s="598"/>
      <c r="AA11" s="598"/>
      <c r="AB11" s="598"/>
      <c r="AC11" s="598"/>
      <c r="AD11" s="598"/>
      <c r="AE11" s="598"/>
      <c r="AF11" s="598"/>
      <c r="AG11" s="598"/>
      <c r="AH11" s="598"/>
      <c r="AI11" s="598"/>
      <c r="AJ11" s="599"/>
      <c r="AK11" s="601" t="s">
        <v>162</v>
      </c>
      <c r="AL11" s="601"/>
      <c r="AM11" s="601"/>
      <c r="AN11" s="601"/>
      <c r="AO11" s="601"/>
      <c r="AP11" s="166"/>
      <c r="AQ11" s="225"/>
    </row>
    <row r="12" spans="1:92" ht="39" customHeight="1">
      <c r="E12" s="224"/>
      <c r="F12" s="166"/>
      <c r="G12" s="442"/>
      <c r="H12" s="600"/>
      <c r="I12" s="169"/>
      <c r="J12" s="597"/>
      <c r="K12" s="598"/>
      <c r="L12" s="598"/>
      <c r="M12" s="598"/>
      <c r="N12" s="598"/>
      <c r="O12" s="598"/>
      <c r="P12" s="598"/>
      <c r="Q12" s="598"/>
      <c r="R12" s="598"/>
      <c r="S12" s="598"/>
      <c r="T12" s="599"/>
      <c r="U12" s="475"/>
      <c r="V12" s="226"/>
      <c r="W12" s="597" t="s">
        <v>111</v>
      </c>
      <c r="X12" s="598"/>
      <c r="Y12" s="598"/>
      <c r="Z12" s="598"/>
      <c r="AA12" s="598"/>
      <c r="AB12" s="598"/>
      <c r="AC12" s="598"/>
      <c r="AD12" s="598"/>
      <c r="AE12" s="598"/>
      <c r="AF12" s="598"/>
      <c r="AG12" s="598"/>
      <c r="AH12" s="598"/>
      <c r="AI12" s="598"/>
      <c r="AJ12" s="599"/>
      <c r="AK12" s="601" t="s">
        <v>162</v>
      </c>
      <c r="AL12" s="601"/>
      <c r="AM12" s="601"/>
      <c r="AN12" s="601"/>
      <c r="AO12" s="601"/>
      <c r="AP12" s="166"/>
      <c r="AQ12" s="225"/>
    </row>
    <row r="13" spans="1:92" ht="39" customHeight="1">
      <c r="E13" s="224"/>
      <c r="F13" s="166"/>
      <c r="G13" s="226"/>
      <c r="H13" s="227" t="s">
        <v>94</v>
      </c>
      <c r="I13" s="228"/>
      <c r="J13" s="597" t="s">
        <v>103</v>
      </c>
      <c r="K13" s="598"/>
      <c r="L13" s="598"/>
      <c r="M13" s="598"/>
      <c r="N13" s="598"/>
      <c r="O13" s="598"/>
      <c r="P13" s="598"/>
      <c r="Q13" s="598"/>
      <c r="R13" s="598"/>
      <c r="S13" s="598"/>
      <c r="T13" s="599"/>
      <c r="U13" s="231"/>
      <c r="V13" s="226"/>
      <c r="W13" s="597" t="s">
        <v>258</v>
      </c>
      <c r="X13" s="598"/>
      <c r="Y13" s="598"/>
      <c r="Z13" s="598"/>
      <c r="AA13" s="598"/>
      <c r="AB13" s="598"/>
      <c r="AC13" s="598"/>
      <c r="AD13" s="598"/>
      <c r="AE13" s="598"/>
      <c r="AF13" s="598"/>
      <c r="AG13" s="598"/>
      <c r="AH13" s="598"/>
      <c r="AI13" s="598"/>
      <c r="AJ13" s="599"/>
      <c r="AK13" s="601" t="s">
        <v>162</v>
      </c>
      <c r="AL13" s="601"/>
      <c r="AM13" s="601"/>
      <c r="AN13" s="601"/>
      <c r="AO13" s="601"/>
      <c r="AP13" s="166"/>
      <c r="AQ13" s="225"/>
    </row>
    <row r="14" spans="1:92" s="220" customFormat="1" ht="39" customHeight="1">
      <c r="A14" s="15"/>
      <c r="B14" s="15"/>
      <c r="C14" s="15"/>
      <c r="D14" s="15"/>
      <c r="E14" s="224"/>
      <c r="F14" s="166"/>
      <c r="G14" s="226"/>
      <c r="H14" s="227" t="s">
        <v>95</v>
      </c>
      <c r="I14" s="228"/>
      <c r="J14" s="597" t="s">
        <v>259</v>
      </c>
      <c r="K14" s="598"/>
      <c r="L14" s="598"/>
      <c r="M14" s="598"/>
      <c r="N14" s="598"/>
      <c r="O14" s="598"/>
      <c r="P14" s="598"/>
      <c r="Q14" s="598"/>
      <c r="R14" s="598"/>
      <c r="S14" s="598"/>
      <c r="T14" s="599"/>
      <c r="U14" s="231"/>
      <c r="V14" s="226"/>
      <c r="W14" s="597" t="s">
        <v>112</v>
      </c>
      <c r="X14" s="598"/>
      <c r="Y14" s="598"/>
      <c r="Z14" s="598"/>
      <c r="AA14" s="598"/>
      <c r="AB14" s="598"/>
      <c r="AC14" s="598"/>
      <c r="AD14" s="598"/>
      <c r="AE14" s="598"/>
      <c r="AF14" s="598"/>
      <c r="AG14" s="598"/>
      <c r="AH14" s="598"/>
      <c r="AI14" s="598"/>
      <c r="AJ14" s="599"/>
      <c r="AK14" s="601" t="s">
        <v>162</v>
      </c>
      <c r="AL14" s="601"/>
      <c r="AM14" s="601"/>
      <c r="AN14" s="601"/>
      <c r="AO14" s="601"/>
      <c r="AP14" s="166"/>
      <c r="AQ14" s="232"/>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row>
    <row r="15" spans="1:92" s="220" customFormat="1" ht="39" customHeight="1">
      <c r="A15" s="15"/>
      <c r="B15" s="15"/>
      <c r="C15" s="15"/>
      <c r="D15" s="15"/>
      <c r="E15" s="224"/>
      <c r="F15" s="166"/>
      <c r="G15" s="226"/>
      <c r="H15" s="227" t="s">
        <v>96</v>
      </c>
      <c r="I15" s="228"/>
      <c r="J15" s="597" t="s">
        <v>104</v>
      </c>
      <c r="K15" s="598"/>
      <c r="L15" s="598"/>
      <c r="M15" s="598"/>
      <c r="N15" s="598"/>
      <c r="O15" s="598"/>
      <c r="P15" s="598"/>
      <c r="Q15" s="598"/>
      <c r="R15" s="598"/>
      <c r="S15" s="598"/>
      <c r="T15" s="599"/>
      <c r="U15" s="231"/>
      <c r="V15" s="226"/>
      <c r="W15" s="597" t="s">
        <v>113</v>
      </c>
      <c r="X15" s="598"/>
      <c r="Y15" s="598"/>
      <c r="Z15" s="598"/>
      <c r="AA15" s="598"/>
      <c r="AB15" s="598"/>
      <c r="AC15" s="598"/>
      <c r="AD15" s="598"/>
      <c r="AE15" s="598"/>
      <c r="AF15" s="598"/>
      <c r="AG15" s="598"/>
      <c r="AH15" s="598"/>
      <c r="AI15" s="598"/>
      <c r="AJ15" s="599"/>
      <c r="AK15" s="601" t="s">
        <v>162</v>
      </c>
      <c r="AL15" s="601"/>
      <c r="AM15" s="601"/>
      <c r="AN15" s="601"/>
      <c r="AO15" s="601"/>
      <c r="AP15" s="166"/>
      <c r="AQ15" s="232"/>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row>
    <row r="16" spans="1:92" s="220" customFormat="1" ht="39" customHeight="1">
      <c r="A16" s="15"/>
      <c r="B16" s="15"/>
      <c r="C16" s="15"/>
      <c r="D16" s="15"/>
      <c r="E16" s="224"/>
      <c r="F16" s="166"/>
      <c r="G16" s="441"/>
      <c r="H16" s="600" t="s">
        <v>105</v>
      </c>
      <c r="I16" s="395"/>
      <c r="J16" s="597" t="s">
        <v>106</v>
      </c>
      <c r="K16" s="598"/>
      <c r="L16" s="598"/>
      <c r="M16" s="598"/>
      <c r="N16" s="598"/>
      <c r="O16" s="598"/>
      <c r="P16" s="598"/>
      <c r="Q16" s="598"/>
      <c r="R16" s="598"/>
      <c r="S16" s="598"/>
      <c r="T16" s="599"/>
      <c r="U16" s="396"/>
      <c r="V16" s="226"/>
      <c r="W16" s="597" t="s">
        <v>114</v>
      </c>
      <c r="X16" s="598"/>
      <c r="Y16" s="598"/>
      <c r="Z16" s="598"/>
      <c r="AA16" s="598"/>
      <c r="AB16" s="598"/>
      <c r="AC16" s="598"/>
      <c r="AD16" s="598"/>
      <c r="AE16" s="598"/>
      <c r="AF16" s="598"/>
      <c r="AG16" s="598"/>
      <c r="AH16" s="598"/>
      <c r="AI16" s="598"/>
      <c r="AJ16" s="599"/>
      <c r="AK16" s="601" t="s">
        <v>162</v>
      </c>
      <c r="AL16" s="601"/>
      <c r="AM16" s="601"/>
      <c r="AN16" s="601"/>
      <c r="AO16" s="601"/>
      <c r="AP16" s="166"/>
      <c r="AQ16" s="232"/>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row>
    <row r="17" spans="1:92" s="220" customFormat="1" ht="39" customHeight="1">
      <c r="A17" s="15"/>
      <c r="B17" s="15"/>
      <c r="C17" s="15"/>
      <c r="D17" s="15"/>
      <c r="E17" s="224"/>
      <c r="F17" s="166"/>
      <c r="G17" s="492"/>
      <c r="H17" s="600"/>
      <c r="I17" s="373"/>
      <c r="J17" s="597"/>
      <c r="K17" s="598"/>
      <c r="L17" s="598"/>
      <c r="M17" s="598"/>
      <c r="N17" s="598"/>
      <c r="O17" s="598"/>
      <c r="P17" s="598"/>
      <c r="Q17" s="598"/>
      <c r="R17" s="598"/>
      <c r="S17" s="598"/>
      <c r="T17" s="599"/>
      <c r="U17" s="474"/>
      <c r="V17" s="226"/>
      <c r="W17" s="597" t="s">
        <v>115</v>
      </c>
      <c r="X17" s="598"/>
      <c r="Y17" s="598"/>
      <c r="Z17" s="598"/>
      <c r="AA17" s="598"/>
      <c r="AB17" s="598"/>
      <c r="AC17" s="598"/>
      <c r="AD17" s="598"/>
      <c r="AE17" s="598"/>
      <c r="AF17" s="598"/>
      <c r="AG17" s="598"/>
      <c r="AH17" s="598"/>
      <c r="AI17" s="598"/>
      <c r="AJ17" s="599"/>
      <c r="AK17" s="601" t="s">
        <v>162</v>
      </c>
      <c r="AL17" s="601"/>
      <c r="AM17" s="601"/>
      <c r="AN17" s="601"/>
      <c r="AO17" s="601"/>
      <c r="AP17" s="166"/>
      <c r="AQ17" s="232"/>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row>
    <row r="18" spans="1:92" s="220" customFormat="1" ht="39" customHeight="1">
      <c r="A18" s="15"/>
      <c r="B18" s="15"/>
      <c r="C18" s="15"/>
      <c r="D18" s="15"/>
      <c r="E18" s="224"/>
      <c r="F18" s="166"/>
      <c r="G18" s="442"/>
      <c r="H18" s="600"/>
      <c r="I18" s="422"/>
      <c r="J18" s="597"/>
      <c r="K18" s="598"/>
      <c r="L18" s="598"/>
      <c r="M18" s="598"/>
      <c r="N18" s="598"/>
      <c r="O18" s="598"/>
      <c r="P18" s="598"/>
      <c r="Q18" s="598"/>
      <c r="R18" s="598"/>
      <c r="S18" s="598"/>
      <c r="T18" s="599"/>
      <c r="U18" s="475"/>
      <c r="V18" s="226"/>
      <c r="W18" s="597" t="s">
        <v>116</v>
      </c>
      <c r="X18" s="598"/>
      <c r="Y18" s="598"/>
      <c r="Z18" s="598"/>
      <c r="AA18" s="598"/>
      <c r="AB18" s="598"/>
      <c r="AC18" s="598"/>
      <c r="AD18" s="598"/>
      <c r="AE18" s="598"/>
      <c r="AF18" s="598"/>
      <c r="AG18" s="598"/>
      <c r="AH18" s="598"/>
      <c r="AI18" s="598"/>
      <c r="AJ18" s="599"/>
      <c r="AK18" s="601" t="s">
        <v>162</v>
      </c>
      <c r="AL18" s="601"/>
      <c r="AM18" s="601"/>
      <c r="AN18" s="601"/>
      <c r="AO18" s="601"/>
      <c r="AP18" s="166"/>
      <c r="AQ18" s="232"/>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row>
    <row r="19" spans="1:92" s="220" customFormat="1" ht="39" customHeight="1">
      <c r="A19" s="15"/>
      <c r="B19" s="15"/>
      <c r="C19" s="15"/>
      <c r="D19" s="15"/>
      <c r="E19" s="224"/>
      <c r="F19" s="166"/>
      <c r="G19" s="226"/>
      <c r="H19" s="227" t="s">
        <v>97</v>
      </c>
      <c r="I19" s="228"/>
      <c r="J19" s="597" t="s">
        <v>107</v>
      </c>
      <c r="K19" s="598"/>
      <c r="L19" s="598"/>
      <c r="M19" s="598"/>
      <c r="N19" s="598"/>
      <c r="O19" s="598"/>
      <c r="P19" s="598"/>
      <c r="Q19" s="598"/>
      <c r="R19" s="598"/>
      <c r="S19" s="598"/>
      <c r="T19" s="599"/>
      <c r="U19" s="231"/>
      <c r="V19" s="226"/>
      <c r="W19" s="597" t="s">
        <v>117</v>
      </c>
      <c r="X19" s="598"/>
      <c r="Y19" s="598"/>
      <c r="Z19" s="598"/>
      <c r="AA19" s="598"/>
      <c r="AB19" s="598"/>
      <c r="AC19" s="598"/>
      <c r="AD19" s="598"/>
      <c r="AE19" s="598"/>
      <c r="AF19" s="598"/>
      <c r="AG19" s="598"/>
      <c r="AH19" s="598"/>
      <c r="AI19" s="598"/>
      <c r="AJ19" s="599"/>
      <c r="AK19" s="601" t="s">
        <v>162</v>
      </c>
      <c r="AL19" s="601"/>
      <c r="AM19" s="601"/>
      <c r="AN19" s="601"/>
      <c r="AO19" s="601"/>
      <c r="AP19" s="166"/>
      <c r="AQ19" s="232"/>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row>
    <row r="20" spans="1:92" s="220" customFormat="1" ht="39" customHeight="1">
      <c r="A20" s="15"/>
      <c r="B20" s="15"/>
      <c r="C20" s="15"/>
      <c r="D20" s="15"/>
      <c r="E20" s="224"/>
      <c r="F20" s="166"/>
      <c r="G20" s="226"/>
      <c r="H20" s="227" t="s">
        <v>98</v>
      </c>
      <c r="I20" s="228"/>
      <c r="J20" s="597" t="s">
        <v>108</v>
      </c>
      <c r="K20" s="598"/>
      <c r="L20" s="598"/>
      <c r="M20" s="598"/>
      <c r="N20" s="598"/>
      <c r="O20" s="598"/>
      <c r="P20" s="598"/>
      <c r="Q20" s="598"/>
      <c r="R20" s="598"/>
      <c r="S20" s="598"/>
      <c r="T20" s="599"/>
      <c r="U20" s="231"/>
      <c r="V20" s="226"/>
      <c r="W20" s="597" t="s">
        <v>118</v>
      </c>
      <c r="X20" s="598"/>
      <c r="Y20" s="598"/>
      <c r="Z20" s="598"/>
      <c r="AA20" s="598"/>
      <c r="AB20" s="598"/>
      <c r="AC20" s="598"/>
      <c r="AD20" s="598"/>
      <c r="AE20" s="598"/>
      <c r="AF20" s="598"/>
      <c r="AG20" s="598"/>
      <c r="AH20" s="598"/>
      <c r="AI20" s="598"/>
      <c r="AJ20" s="599"/>
      <c r="AK20" s="601" t="s">
        <v>162</v>
      </c>
      <c r="AL20" s="601"/>
      <c r="AM20" s="601"/>
      <c r="AN20" s="601"/>
      <c r="AO20" s="601"/>
      <c r="AP20" s="166"/>
      <c r="AQ20" s="232"/>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row>
    <row r="21" spans="1:92" s="220" customFormat="1" ht="39" customHeight="1">
      <c r="A21" s="15"/>
      <c r="B21" s="15"/>
      <c r="C21" s="15"/>
      <c r="D21" s="15"/>
      <c r="E21" s="224"/>
      <c r="F21" s="166"/>
      <c r="G21" s="441"/>
      <c r="H21" s="600" t="s">
        <v>99</v>
      </c>
      <c r="I21" s="395"/>
      <c r="J21" s="597" t="s">
        <v>109</v>
      </c>
      <c r="K21" s="598"/>
      <c r="L21" s="598"/>
      <c r="M21" s="598"/>
      <c r="N21" s="598"/>
      <c r="O21" s="598"/>
      <c r="P21" s="598"/>
      <c r="Q21" s="598"/>
      <c r="R21" s="598"/>
      <c r="S21" s="598"/>
      <c r="T21" s="599"/>
      <c r="U21" s="396"/>
      <c r="V21" s="226"/>
      <c r="W21" s="597" t="s">
        <v>119</v>
      </c>
      <c r="X21" s="598"/>
      <c r="Y21" s="598"/>
      <c r="Z21" s="598"/>
      <c r="AA21" s="598"/>
      <c r="AB21" s="598"/>
      <c r="AC21" s="598"/>
      <c r="AD21" s="598"/>
      <c r="AE21" s="598"/>
      <c r="AF21" s="598"/>
      <c r="AG21" s="598"/>
      <c r="AH21" s="598"/>
      <c r="AI21" s="598"/>
      <c r="AJ21" s="599"/>
      <c r="AK21" s="601" t="s">
        <v>162</v>
      </c>
      <c r="AL21" s="601"/>
      <c r="AM21" s="601"/>
      <c r="AN21" s="601"/>
      <c r="AO21" s="601"/>
      <c r="AP21" s="166"/>
      <c r="AQ21" s="232"/>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row>
    <row r="22" spans="1:92" s="220" customFormat="1" ht="39" customHeight="1">
      <c r="A22" s="15"/>
      <c r="B22" s="15"/>
      <c r="C22" s="15"/>
      <c r="D22" s="15"/>
      <c r="E22" s="224"/>
      <c r="F22" s="166"/>
      <c r="G22" s="442"/>
      <c r="H22" s="600"/>
      <c r="I22" s="422"/>
      <c r="J22" s="597"/>
      <c r="K22" s="598"/>
      <c r="L22" s="598"/>
      <c r="M22" s="598"/>
      <c r="N22" s="598"/>
      <c r="O22" s="598"/>
      <c r="P22" s="598"/>
      <c r="Q22" s="598"/>
      <c r="R22" s="598"/>
      <c r="S22" s="598"/>
      <c r="T22" s="599"/>
      <c r="U22" s="475"/>
      <c r="V22" s="226"/>
      <c r="W22" s="597" t="s">
        <v>120</v>
      </c>
      <c r="X22" s="598"/>
      <c r="Y22" s="598"/>
      <c r="Z22" s="598"/>
      <c r="AA22" s="598"/>
      <c r="AB22" s="598"/>
      <c r="AC22" s="598"/>
      <c r="AD22" s="598"/>
      <c r="AE22" s="598"/>
      <c r="AF22" s="598"/>
      <c r="AG22" s="598"/>
      <c r="AH22" s="598"/>
      <c r="AI22" s="598"/>
      <c r="AJ22" s="599"/>
      <c r="AK22" s="601" t="s">
        <v>162</v>
      </c>
      <c r="AL22" s="601"/>
      <c r="AM22" s="601"/>
      <c r="AN22" s="601"/>
      <c r="AO22" s="601"/>
      <c r="AP22" s="166"/>
      <c r="AQ22" s="232"/>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row>
    <row r="23" spans="1:92" s="220" customFormat="1" ht="39" customHeight="1">
      <c r="A23" s="15"/>
      <c r="B23" s="15"/>
      <c r="C23" s="15"/>
      <c r="D23" s="15"/>
      <c r="E23" s="224"/>
      <c r="F23" s="166"/>
      <c r="G23" s="441"/>
      <c r="H23" s="600" t="s">
        <v>100</v>
      </c>
      <c r="I23" s="395"/>
      <c r="J23" s="597" t="s">
        <v>260</v>
      </c>
      <c r="K23" s="598"/>
      <c r="L23" s="598"/>
      <c r="M23" s="598"/>
      <c r="N23" s="598"/>
      <c r="O23" s="598"/>
      <c r="P23" s="598"/>
      <c r="Q23" s="598"/>
      <c r="R23" s="598"/>
      <c r="S23" s="598"/>
      <c r="T23" s="599"/>
      <c r="U23" s="396"/>
      <c r="V23" s="226"/>
      <c r="W23" s="597" t="s">
        <v>121</v>
      </c>
      <c r="X23" s="598"/>
      <c r="Y23" s="598"/>
      <c r="Z23" s="598"/>
      <c r="AA23" s="598"/>
      <c r="AB23" s="598"/>
      <c r="AC23" s="598"/>
      <c r="AD23" s="598"/>
      <c r="AE23" s="598"/>
      <c r="AF23" s="598"/>
      <c r="AG23" s="598"/>
      <c r="AH23" s="598"/>
      <c r="AI23" s="598"/>
      <c r="AJ23" s="599"/>
      <c r="AK23" s="601" t="s">
        <v>162</v>
      </c>
      <c r="AL23" s="601"/>
      <c r="AM23" s="601"/>
      <c r="AN23" s="601"/>
      <c r="AO23" s="601"/>
      <c r="AP23" s="166"/>
      <c r="AQ23" s="232"/>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row>
    <row r="24" spans="1:92" s="220" customFormat="1" ht="39" customHeight="1">
      <c r="A24" s="15"/>
      <c r="B24" s="15"/>
      <c r="C24" s="15"/>
      <c r="D24" s="15"/>
      <c r="E24" s="224"/>
      <c r="F24" s="166"/>
      <c r="G24" s="492"/>
      <c r="H24" s="600"/>
      <c r="I24" s="373"/>
      <c r="J24" s="597"/>
      <c r="K24" s="598"/>
      <c r="L24" s="598"/>
      <c r="M24" s="598"/>
      <c r="N24" s="598"/>
      <c r="O24" s="598"/>
      <c r="P24" s="598"/>
      <c r="Q24" s="598"/>
      <c r="R24" s="598"/>
      <c r="S24" s="598"/>
      <c r="T24" s="599"/>
      <c r="U24" s="474"/>
      <c r="V24" s="226"/>
      <c r="W24" s="597" t="s">
        <v>120</v>
      </c>
      <c r="X24" s="598"/>
      <c r="Y24" s="598"/>
      <c r="Z24" s="598"/>
      <c r="AA24" s="598"/>
      <c r="AB24" s="598"/>
      <c r="AC24" s="598"/>
      <c r="AD24" s="598"/>
      <c r="AE24" s="598"/>
      <c r="AF24" s="598"/>
      <c r="AG24" s="598"/>
      <c r="AH24" s="598"/>
      <c r="AI24" s="598"/>
      <c r="AJ24" s="599"/>
      <c r="AK24" s="601" t="s">
        <v>162</v>
      </c>
      <c r="AL24" s="601"/>
      <c r="AM24" s="601"/>
      <c r="AN24" s="601"/>
      <c r="AO24" s="601"/>
      <c r="AP24" s="166"/>
      <c r="AQ24" s="232"/>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row>
    <row r="25" spans="1:92" s="220" customFormat="1" ht="39" customHeight="1">
      <c r="A25" s="15"/>
      <c r="B25" s="15"/>
      <c r="C25" s="15"/>
      <c r="D25" s="15"/>
      <c r="E25" s="224"/>
      <c r="F25" s="166"/>
      <c r="G25" s="442"/>
      <c r="H25" s="600"/>
      <c r="I25" s="422"/>
      <c r="J25" s="597"/>
      <c r="K25" s="598"/>
      <c r="L25" s="598"/>
      <c r="M25" s="598"/>
      <c r="N25" s="598"/>
      <c r="O25" s="598"/>
      <c r="P25" s="598"/>
      <c r="Q25" s="598"/>
      <c r="R25" s="598"/>
      <c r="S25" s="598"/>
      <c r="T25" s="599"/>
      <c r="U25" s="475"/>
      <c r="V25" s="226"/>
      <c r="W25" s="597" t="s">
        <v>122</v>
      </c>
      <c r="X25" s="598"/>
      <c r="Y25" s="598"/>
      <c r="Z25" s="598"/>
      <c r="AA25" s="598"/>
      <c r="AB25" s="598"/>
      <c r="AC25" s="598"/>
      <c r="AD25" s="598"/>
      <c r="AE25" s="598"/>
      <c r="AF25" s="598"/>
      <c r="AG25" s="598"/>
      <c r="AH25" s="598"/>
      <c r="AI25" s="598"/>
      <c r="AJ25" s="599"/>
      <c r="AK25" s="601" t="s">
        <v>162</v>
      </c>
      <c r="AL25" s="601"/>
      <c r="AM25" s="601"/>
      <c r="AN25" s="601"/>
      <c r="AO25" s="601"/>
      <c r="AP25" s="166"/>
      <c r="AQ25" s="232"/>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row>
    <row r="26" spans="1:92" s="220" customFormat="1" ht="14.25" customHeight="1">
      <c r="A26" s="15"/>
      <c r="B26" s="15"/>
      <c r="C26" s="15"/>
      <c r="D26" s="15"/>
      <c r="E26" s="224"/>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232"/>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row>
    <row r="27" spans="1:92" s="220" customFormat="1" ht="14.25" customHeight="1" thickBot="1">
      <c r="A27" s="15"/>
      <c r="B27" s="15"/>
      <c r="C27" s="15"/>
      <c r="D27" s="15"/>
      <c r="E27" s="233"/>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5"/>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row>
    <row r="28" spans="1:92" s="220" customFormat="1" ht="14.25" customHeight="1">
      <c r="A28" s="15"/>
      <c r="B28" s="15"/>
      <c r="C28" s="15"/>
      <c r="D28" s="15"/>
      <c r="E28" s="13"/>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row>
    <row r="29" spans="1:92" s="220" customFormat="1" ht="14.25" customHeight="1" thickBot="1">
      <c r="A29" s="15"/>
      <c r="B29" s="15"/>
      <c r="C29" s="15"/>
      <c r="D29" s="15"/>
      <c r="E29" s="105" t="s">
        <v>372</v>
      </c>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row>
    <row r="30" spans="1:92" s="220" customFormat="1" ht="14.25" customHeight="1">
      <c r="A30" s="15"/>
      <c r="B30" s="15"/>
      <c r="C30" s="15"/>
      <c r="D30" s="15"/>
      <c r="E30" s="221"/>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3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row>
    <row r="31" spans="1:92" s="220" customFormat="1" ht="13.5" customHeight="1">
      <c r="A31" s="15"/>
      <c r="B31" s="15"/>
      <c r="C31" s="15"/>
      <c r="D31" s="15"/>
      <c r="E31" s="224"/>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232"/>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row>
    <row r="32" spans="1:92" s="220" customFormat="1" ht="39" customHeight="1">
      <c r="A32" s="15"/>
      <c r="B32" s="15"/>
      <c r="C32" s="15"/>
      <c r="D32" s="15"/>
      <c r="E32" s="224"/>
      <c r="F32" s="166"/>
      <c r="G32" s="441"/>
      <c r="H32" s="600" t="s">
        <v>123</v>
      </c>
      <c r="I32" s="395"/>
      <c r="J32" s="597" t="s">
        <v>132</v>
      </c>
      <c r="K32" s="598"/>
      <c r="L32" s="598"/>
      <c r="M32" s="598"/>
      <c r="N32" s="598"/>
      <c r="O32" s="598"/>
      <c r="P32" s="598"/>
      <c r="Q32" s="598"/>
      <c r="R32" s="598"/>
      <c r="S32" s="598"/>
      <c r="T32" s="599"/>
      <c r="U32" s="396"/>
      <c r="V32" s="226"/>
      <c r="W32" s="597" t="s">
        <v>133</v>
      </c>
      <c r="X32" s="598"/>
      <c r="Y32" s="598"/>
      <c r="Z32" s="598"/>
      <c r="AA32" s="598"/>
      <c r="AB32" s="598"/>
      <c r="AC32" s="598"/>
      <c r="AD32" s="598"/>
      <c r="AE32" s="598"/>
      <c r="AF32" s="598"/>
      <c r="AG32" s="598"/>
      <c r="AH32" s="598"/>
      <c r="AI32" s="598"/>
      <c r="AJ32" s="599"/>
      <c r="AK32" s="601" t="s">
        <v>162</v>
      </c>
      <c r="AL32" s="601"/>
      <c r="AM32" s="601"/>
      <c r="AN32" s="601"/>
      <c r="AO32" s="601"/>
      <c r="AP32" s="166"/>
      <c r="AQ32" s="232"/>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row>
    <row r="33" spans="1:92" s="220" customFormat="1" ht="39" customHeight="1">
      <c r="A33" s="15"/>
      <c r="B33" s="15"/>
      <c r="C33" s="15"/>
      <c r="D33" s="15"/>
      <c r="E33" s="224"/>
      <c r="F33" s="166"/>
      <c r="G33" s="492"/>
      <c r="H33" s="600"/>
      <c r="I33" s="373"/>
      <c r="J33" s="597"/>
      <c r="K33" s="598"/>
      <c r="L33" s="598"/>
      <c r="M33" s="598"/>
      <c r="N33" s="598"/>
      <c r="O33" s="598"/>
      <c r="P33" s="598"/>
      <c r="Q33" s="598"/>
      <c r="R33" s="598"/>
      <c r="S33" s="598"/>
      <c r="T33" s="599"/>
      <c r="U33" s="474"/>
      <c r="V33" s="226"/>
      <c r="W33" s="597" t="s">
        <v>120</v>
      </c>
      <c r="X33" s="598"/>
      <c r="Y33" s="598"/>
      <c r="Z33" s="598"/>
      <c r="AA33" s="598"/>
      <c r="AB33" s="598"/>
      <c r="AC33" s="598"/>
      <c r="AD33" s="598"/>
      <c r="AE33" s="598"/>
      <c r="AF33" s="598"/>
      <c r="AG33" s="598"/>
      <c r="AH33" s="598"/>
      <c r="AI33" s="598"/>
      <c r="AJ33" s="599"/>
      <c r="AK33" s="601" t="s">
        <v>162</v>
      </c>
      <c r="AL33" s="601"/>
      <c r="AM33" s="601"/>
      <c r="AN33" s="601"/>
      <c r="AO33" s="601"/>
      <c r="AP33" s="166"/>
      <c r="AQ33" s="232"/>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row>
    <row r="34" spans="1:92" s="220" customFormat="1" ht="39" customHeight="1">
      <c r="A34" s="15"/>
      <c r="B34" s="15"/>
      <c r="C34" s="15"/>
      <c r="D34" s="15"/>
      <c r="E34" s="224"/>
      <c r="F34" s="166"/>
      <c r="G34" s="442"/>
      <c r="H34" s="600"/>
      <c r="I34" s="422"/>
      <c r="J34" s="597"/>
      <c r="K34" s="598"/>
      <c r="L34" s="598"/>
      <c r="M34" s="598"/>
      <c r="N34" s="598"/>
      <c r="O34" s="598"/>
      <c r="P34" s="598"/>
      <c r="Q34" s="598"/>
      <c r="R34" s="598"/>
      <c r="S34" s="598"/>
      <c r="T34" s="599"/>
      <c r="U34" s="475"/>
      <c r="V34" s="226"/>
      <c r="W34" s="597" t="s">
        <v>134</v>
      </c>
      <c r="X34" s="598"/>
      <c r="Y34" s="598"/>
      <c r="Z34" s="598"/>
      <c r="AA34" s="598"/>
      <c r="AB34" s="598"/>
      <c r="AC34" s="598"/>
      <c r="AD34" s="598"/>
      <c r="AE34" s="598"/>
      <c r="AF34" s="598"/>
      <c r="AG34" s="598"/>
      <c r="AH34" s="598"/>
      <c r="AI34" s="598"/>
      <c r="AJ34" s="599"/>
      <c r="AK34" s="601" t="s">
        <v>162</v>
      </c>
      <c r="AL34" s="601"/>
      <c r="AM34" s="601"/>
      <c r="AN34" s="601"/>
      <c r="AO34" s="601"/>
      <c r="AP34" s="166"/>
      <c r="AQ34" s="232"/>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row>
    <row r="35" spans="1:92" s="220" customFormat="1" ht="39" customHeight="1">
      <c r="A35" s="15"/>
      <c r="B35" s="15"/>
      <c r="C35" s="15"/>
      <c r="D35" s="15"/>
      <c r="E35" s="224"/>
      <c r="F35" s="166"/>
      <c r="G35" s="441"/>
      <c r="H35" s="600" t="s">
        <v>124</v>
      </c>
      <c r="I35" s="395"/>
      <c r="J35" s="597" t="s">
        <v>145</v>
      </c>
      <c r="K35" s="598"/>
      <c r="L35" s="598"/>
      <c r="M35" s="598"/>
      <c r="N35" s="598"/>
      <c r="O35" s="598"/>
      <c r="P35" s="598"/>
      <c r="Q35" s="598"/>
      <c r="R35" s="598"/>
      <c r="S35" s="598"/>
      <c r="T35" s="599"/>
      <c r="U35" s="396"/>
      <c r="V35" s="226"/>
      <c r="W35" s="597" t="s">
        <v>135</v>
      </c>
      <c r="X35" s="598"/>
      <c r="Y35" s="598"/>
      <c r="Z35" s="598"/>
      <c r="AA35" s="598"/>
      <c r="AB35" s="598"/>
      <c r="AC35" s="598"/>
      <c r="AD35" s="598"/>
      <c r="AE35" s="598"/>
      <c r="AF35" s="598"/>
      <c r="AG35" s="598"/>
      <c r="AH35" s="598"/>
      <c r="AI35" s="598"/>
      <c r="AJ35" s="599"/>
      <c r="AK35" s="601" t="str">
        <f>IF(申請情報入力!$Y$8="有","○","-")</f>
        <v>-</v>
      </c>
      <c r="AL35" s="601"/>
      <c r="AM35" s="601"/>
      <c r="AN35" s="601"/>
      <c r="AO35" s="601"/>
      <c r="AP35" s="166"/>
      <c r="AQ35" s="232"/>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row>
    <row r="36" spans="1:92" s="220" customFormat="1" ht="39" customHeight="1">
      <c r="A36" s="15"/>
      <c r="B36" s="15"/>
      <c r="C36" s="15"/>
      <c r="D36" s="15"/>
      <c r="E36" s="224"/>
      <c r="F36" s="166"/>
      <c r="G36" s="492"/>
      <c r="H36" s="600"/>
      <c r="I36" s="373"/>
      <c r="J36" s="597"/>
      <c r="K36" s="598"/>
      <c r="L36" s="598"/>
      <c r="M36" s="598"/>
      <c r="N36" s="598"/>
      <c r="O36" s="598"/>
      <c r="P36" s="598"/>
      <c r="Q36" s="598"/>
      <c r="R36" s="598"/>
      <c r="S36" s="598"/>
      <c r="T36" s="599"/>
      <c r="U36" s="474"/>
      <c r="V36" s="226"/>
      <c r="W36" s="597" t="s">
        <v>136</v>
      </c>
      <c r="X36" s="598"/>
      <c r="Y36" s="598"/>
      <c r="Z36" s="598"/>
      <c r="AA36" s="598"/>
      <c r="AB36" s="598"/>
      <c r="AC36" s="598"/>
      <c r="AD36" s="598"/>
      <c r="AE36" s="598"/>
      <c r="AF36" s="598"/>
      <c r="AG36" s="598"/>
      <c r="AH36" s="598"/>
      <c r="AI36" s="598"/>
      <c r="AJ36" s="599"/>
      <c r="AK36" s="601" t="str">
        <f>IF(申請情報入力!$Y$8="有","○","-")</f>
        <v>-</v>
      </c>
      <c r="AL36" s="601"/>
      <c r="AM36" s="601"/>
      <c r="AN36" s="601"/>
      <c r="AO36" s="601"/>
      <c r="AP36" s="166"/>
      <c r="AQ36" s="232"/>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row>
    <row r="37" spans="1:92" s="220" customFormat="1" ht="39" customHeight="1">
      <c r="A37" s="15"/>
      <c r="B37" s="15"/>
      <c r="C37" s="15"/>
      <c r="D37" s="15"/>
      <c r="E37" s="224"/>
      <c r="F37" s="166"/>
      <c r="G37" s="492"/>
      <c r="H37" s="600"/>
      <c r="I37" s="373"/>
      <c r="J37" s="597"/>
      <c r="K37" s="598"/>
      <c r="L37" s="598"/>
      <c r="M37" s="598"/>
      <c r="N37" s="598"/>
      <c r="O37" s="598"/>
      <c r="P37" s="598"/>
      <c r="Q37" s="598"/>
      <c r="R37" s="598"/>
      <c r="S37" s="598"/>
      <c r="T37" s="599"/>
      <c r="U37" s="474"/>
      <c r="V37" s="226"/>
      <c r="W37" s="597" t="s">
        <v>137</v>
      </c>
      <c r="X37" s="598"/>
      <c r="Y37" s="598"/>
      <c r="Z37" s="598"/>
      <c r="AA37" s="598"/>
      <c r="AB37" s="598"/>
      <c r="AC37" s="598"/>
      <c r="AD37" s="598"/>
      <c r="AE37" s="598"/>
      <c r="AF37" s="598"/>
      <c r="AG37" s="598"/>
      <c r="AH37" s="598"/>
      <c r="AI37" s="598"/>
      <c r="AJ37" s="599"/>
      <c r="AK37" s="601" t="str">
        <f>IF(申請情報入力!$Y$8="有","○","-")</f>
        <v>-</v>
      </c>
      <c r="AL37" s="601"/>
      <c r="AM37" s="601"/>
      <c r="AN37" s="601"/>
      <c r="AO37" s="601"/>
      <c r="AP37" s="166"/>
      <c r="AQ37" s="232"/>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row>
    <row r="38" spans="1:92" s="220" customFormat="1" ht="39" customHeight="1">
      <c r="A38" s="15"/>
      <c r="B38" s="15"/>
      <c r="C38" s="15"/>
      <c r="D38" s="15"/>
      <c r="E38" s="224"/>
      <c r="F38" s="166"/>
      <c r="G38" s="492"/>
      <c r="H38" s="600"/>
      <c r="I38" s="373"/>
      <c r="J38" s="597"/>
      <c r="K38" s="598"/>
      <c r="L38" s="598"/>
      <c r="M38" s="598"/>
      <c r="N38" s="598"/>
      <c r="O38" s="598"/>
      <c r="P38" s="598"/>
      <c r="Q38" s="598"/>
      <c r="R38" s="598"/>
      <c r="S38" s="598"/>
      <c r="T38" s="599"/>
      <c r="U38" s="474"/>
      <c r="V38" s="226"/>
      <c r="W38" s="597" t="s">
        <v>138</v>
      </c>
      <c r="X38" s="598"/>
      <c r="Y38" s="598"/>
      <c r="Z38" s="598"/>
      <c r="AA38" s="598"/>
      <c r="AB38" s="598"/>
      <c r="AC38" s="598"/>
      <c r="AD38" s="598"/>
      <c r="AE38" s="598"/>
      <c r="AF38" s="598"/>
      <c r="AG38" s="598"/>
      <c r="AH38" s="598"/>
      <c r="AI38" s="598"/>
      <c r="AJ38" s="599"/>
      <c r="AK38" s="601" t="str">
        <f>IF(申請情報入力!$Y$8="有","○","-")</f>
        <v>-</v>
      </c>
      <c r="AL38" s="601"/>
      <c r="AM38" s="601"/>
      <c r="AN38" s="601"/>
      <c r="AO38" s="601"/>
      <c r="AP38" s="166"/>
      <c r="AQ38" s="232"/>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row>
    <row r="39" spans="1:92" s="220" customFormat="1" ht="39" customHeight="1">
      <c r="A39" s="15"/>
      <c r="B39" s="15"/>
      <c r="C39" s="15"/>
      <c r="D39" s="15"/>
      <c r="E39" s="224"/>
      <c r="F39" s="166"/>
      <c r="G39" s="492"/>
      <c r="H39" s="600"/>
      <c r="I39" s="373"/>
      <c r="J39" s="597"/>
      <c r="K39" s="598"/>
      <c r="L39" s="598"/>
      <c r="M39" s="598"/>
      <c r="N39" s="598"/>
      <c r="O39" s="598"/>
      <c r="P39" s="598"/>
      <c r="Q39" s="598"/>
      <c r="R39" s="598"/>
      <c r="S39" s="598"/>
      <c r="T39" s="599"/>
      <c r="U39" s="474"/>
      <c r="V39" s="226"/>
      <c r="W39" s="597" t="s">
        <v>139</v>
      </c>
      <c r="X39" s="598"/>
      <c r="Y39" s="598"/>
      <c r="Z39" s="598"/>
      <c r="AA39" s="598"/>
      <c r="AB39" s="598"/>
      <c r="AC39" s="598"/>
      <c r="AD39" s="598"/>
      <c r="AE39" s="598"/>
      <c r="AF39" s="598"/>
      <c r="AG39" s="598"/>
      <c r="AH39" s="598"/>
      <c r="AI39" s="598"/>
      <c r="AJ39" s="599"/>
      <c r="AK39" s="601" t="str">
        <f>IF(申請情報入力!$Y$8="有","○","-")</f>
        <v>-</v>
      </c>
      <c r="AL39" s="601"/>
      <c r="AM39" s="601"/>
      <c r="AN39" s="601"/>
      <c r="AO39" s="601"/>
      <c r="AP39" s="166"/>
      <c r="AQ39" s="232"/>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row>
    <row r="40" spans="1:92" s="220" customFormat="1" ht="39" customHeight="1">
      <c r="A40" s="15"/>
      <c r="B40" s="15"/>
      <c r="C40" s="15"/>
      <c r="D40" s="15"/>
      <c r="E40" s="224"/>
      <c r="F40" s="166"/>
      <c r="G40" s="442"/>
      <c r="H40" s="600"/>
      <c r="I40" s="422"/>
      <c r="J40" s="597"/>
      <c r="K40" s="598"/>
      <c r="L40" s="598"/>
      <c r="M40" s="598"/>
      <c r="N40" s="598"/>
      <c r="O40" s="598"/>
      <c r="P40" s="598"/>
      <c r="Q40" s="598"/>
      <c r="R40" s="598"/>
      <c r="S40" s="598"/>
      <c r="T40" s="599"/>
      <c r="U40" s="475"/>
      <c r="V40" s="226"/>
      <c r="W40" s="597" t="s">
        <v>140</v>
      </c>
      <c r="X40" s="598"/>
      <c r="Y40" s="598"/>
      <c r="Z40" s="598"/>
      <c r="AA40" s="598"/>
      <c r="AB40" s="598"/>
      <c r="AC40" s="598"/>
      <c r="AD40" s="598"/>
      <c r="AE40" s="598"/>
      <c r="AF40" s="598"/>
      <c r="AG40" s="598"/>
      <c r="AH40" s="598"/>
      <c r="AI40" s="598"/>
      <c r="AJ40" s="599"/>
      <c r="AK40" s="601" t="str">
        <f>IF(申請情報入力!$Y$8="有","○","-")</f>
        <v>-</v>
      </c>
      <c r="AL40" s="601"/>
      <c r="AM40" s="601"/>
      <c r="AN40" s="601"/>
      <c r="AO40" s="601"/>
      <c r="AP40" s="166"/>
      <c r="AQ40" s="232"/>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row>
    <row r="41" spans="1:92" s="220" customFormat="1" ht="39" customHeight="1">
      <c r="A41" s="15"/>
      <c r="B41" s="15"/>
      <c r="C41" s="15"/>
      <c r="D41" s="15"/>
      <c r="E41" s="224"/>
      <c r="F41" s="166"/>
      <c r="G41" s="441"/>
      <c r="H41" s="600" t="s">
        <v>125</v>
      </c>
      <c r="I41" s="395"/>
      <c r="J41" s="597" t="s">
        <v>146</v>
      </c>
      <c r="K41" s="598"/>
      <c r="L41" s="598"/>
      <c r="M41" s="598"/>
      <c r="N41" s="598"/>
      <c r="O41" s="598"/>
      <c r="P41" s="598"/>
      <c r="Q41" s="598"/>
      <c r="R41" s="598"/>
      <c r="S41" s="598"/>
      <c r="T41" s="599"/>
      <c r="U41" s="396"/>
      <c r="V41" s="226"/>
      <c r="W41" s="597" t="s">
        <v>141</v>
      </c>
      <c r="X41" s="598"/>
      <c r="Y41" s="598"/>
      <c r="Z41" s="598"/>
      <c r="AA41" s="598"/>
      <c r="AB41" s="598"/>
      <c r="AC41" s="598"/>
      <c r="AD41" s="598"/>
      <c r="AE41" s="598"/>
      <c r="AF41" s="598"/>
      <c r="AG41" s="598"/>
      <c r="AH41" s="598"/>
      <c r="AI41" s="598"/>
      <c r="AJ41" s="599"/>
      <c r="AK41" s="601" t="s">
        <v>162</v>
      </c>
      <c r="AL41" s="601"/>
      <c r="AM41" s="601"/>
      <c r="AN41" s="601"/>
      <c r="AO41" s="601"/>
      <c r="AP41" s="166"/>
      <c r="AQ41" s="232"/>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row>
    <row r="42" spans="1:92" s="220" customFormat="1" ht="39" customHeight="1">
      <c r="A42" s="15"/>
      <c r="B42" s="15"/>
      <c r="C42" s="15"/>
      <c r="D42" s="15"/>
      <c r="E42" s="224"/>
      <c r="F42" s="166"/>
      <c r="G42" s="492"/>
      <c r="H42" s="600"/>
      <c r="I42" s="373"/>
      <c r="J42" s="597"/>
      <c r="K42" s="598"/>
      <c r="L42" s="598"/>
      <c r="M42" s="598"/>
      <c r="N42" s="598"/>
      <c r="O42" s="598"/>
      <c r="P42" s="598"/>
      <c r="Q42" s="598"/>
      <c r="R42" s="598"/>
      <c r="S42" s="598"/>
      <c r="T42" s="599"/>
      <c r="U42" s="474"/>
      <c r="V42" s="226"/>
      <c r="W42" s="597" t="s">
        <v>142</v>
      </c>
      <c r="X42" s="598"/>
      <c r="Y42" s="598"/>
      <c r="Z42" s="598"/>
      <c r="AA42" s="598"/>
      <c r="AB42" s="598"/>
      <c r="AC42" s="598"/>
      <c r="AD42" s="598"/>
      <c r="AE42" s="598"/>
      <c r="AF42" s="598"/>
      <c r="AG42" s="598"/>
      <c r="AH42" s="598"/>
      <c r="AI42" s="598"/>
      <c r="AJ42" s="599"/>
      <c r="AK42" s="601" t="s">
        <v>162</v>
      </c>
      <c r="AL42" s="601"/>
      <c r="AM42" s="601"/>
      <c r="AN42" s="601"/>
      <c r="AO42" s="601"/>
      <c r="AP42" s="166"/>
      <c r="AQ42" s="232"/>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row>
    <row r="43" spans="1:92" s="220" customFormat="1" ht="39" customHeight="1">
      <c r="A43" s="15"/>
      <c r="B43" s="15"/>
      <c r="C43" s="15"/>
      <c r="D43" s="15"/>
      <c r="E43" s="224"/>
      <c r="F43" s="166"/>
      <c r="G43" s="492"/>
      <c r="H43" s="600"/>
      <c r="I43" s="373"/>
      <c r="J43" s="597"/>
      <c r="K43" s="598"/>
      <c r="L43" s="598"/>
      <c r="M43" s="598"/>
      <c r="N43" s="598"/>
      <c r="O43" s="598"/>
      <c r="P43" s="598"/>
      <c r="Q43" s="598"/>
      <c r="R43" s="598"/>
      <c r="S43" s="598"/>
      <c r="T43" s="599"/>
      <c r="U43" s="474"/>
      <c r="V43" s="226"/>
      <c r="W43" s="597" t="s">
        <v>143</v>
      </c>
      <c r="X43" s="598"/>
      <c r="Y43" s="598"/>
      <c r="Z43" s="598"/>
      <c r="AA43" s="598"/>
      <c r="AB43" s="598"/>
      <c r="AC43" s="598"/>
      <c r="AD43" s="598"/>
      <c r="AE43" s="598"/>
      <c r="AF43" s="598"/>
      <c r="AG43" s="598"/>
      <c r="AH43" s="598"/>
      <c r="AI43" s="598"/>
      <c r="AJ43" s="599"/>
      <c r="AK43" s="601" t="s">
        <v>163</v>
      </c>
      <c r="AL43" s="601"/>
      <c r="AM43" s="601"/>
      <c r="AN43" s="601"/>
      <c r="AO43" s="601"/>
      <c r="AP43" s="166"/>
      <c r="AQ43" s="232"/>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row>
    <row r="44" spans="1:92" s="220" customFormat="1" ht="39" customHeight="1">
      <c r="A44" s="15"/>
      <c r="B44" s="15"/>
      <c r="C44" s="15"/>
      <c r="D44" s="15"/>
      <c r="E44" s="224"/>
      <c r="F44" s="166"/>
      <c r="G44" s="442"/>
      <c r="H44" s="600"/>
      <c r="I44" s="422"/>
      <c r="J44" s="597"/>
      <c r="K44" s="598"/>
      <c r="L44" s="598"/>
      <c r="M44" s="598"/>
      <c r="N44" s="598"/>
      <c r="O44" s="598"/>
      <c r="P44" s="598"/>
      <c r="Q44" s="598"/>
      <c r="R44" s="598"/>
      <c r="S44" s="598"/>
      <c r="T44" s="599"/>
      <c r="U44" s="475"/>
      <c r="V44" s="226"/>
      <c r="W44" s="597" t="s">
        <v>144</v>
      </c>
      <c r="X44" s="598"/>
      <c r="Y44" s="598"/>
      <c r="Z44" s="598"/>
      <c r="AA44" s="598"/>
      <c r="AB44" s="598"/>
      <c r="AC44" s="598"/>
      <c r="AD44" s="598"/>
      <c r="AE44" s="598"/>
      <c r="AF44" s="598"/>
      <c r="AG44" s="598"/>
      <c r="AH44" s="598"/>
      <c r="AI44" s="598"/>
      <c r="AJ44" s="599"/>
      <c r="AK44" s="601" t="s">
        <v>162</v>
      </c>
      <c r="AL44" s="601"/>
      <c r="AM44" s="601"/>
      <c r="AN44" s="601"/>
      <c r="AO44" s="601"/>
      <c r="AP44" s="166"/>
      <c r="AQ44" s="232"/>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row>
    <row r="45" spans="1:92" s="220" customFormat="1" ht="22.5" customHeight="1">
      <c r="A45" s="15"/>
      <c r="B45" s="15"/>
      <c r="C45" s="15"/>
      <c r="D45" s="15"/>
      <c r="E45" s="224"/>
      <c r="F45" s="166"/>
      <c r="G45" s="166"/>
      <c r="H45" s="170"/>
      <c r="I45" s="166"/>
      <c r="J45" s="237"/>
      <c r="K45" s="237"/>
      <c r="L45" s="237"/>
      <c r="M45" s="237"/>
      <c r="N45" s="237"/>
      <c r="O45" s="237"/>
      <c r="P45" s="237"/>
      <c r="Q45" s="237"/>
      <c r="R45" s="237"/>
      <c r="S45" s="237"/>
      <c r="T45" s="237"/>
      <c r="U45" s="166"/>
      <c r="V45" s="166"/>
      <c r="W45" s="237"/>
      <c r="X45" s="237"/>
      <c r="Y45" s="237"/>
      <c r="Z45" s="237"/>
      <c r="AA45" s="237"/>
      <c r="AB45" s="237"/>
      <c r="AC45" s="237"/>
      <c r="AD45" s="237"/>
      <c r="AE45" s="237"/>
      <c r="AF45" s="237"/>
      <c r="AG45" s="237"/>
      <c r="AH45" s="237"/>
      <c r="AI45" s="237"/>
      <c r="AJ45" s="237"/>
      <c r="AK45" s="373"/>
      <c r="AL45" s="373"/>
      <c r="AM45" s="373"/>
      <c r="AN45" s="373"/>
      <c r="AO45" s="373"/>
      <c r="AP45" s="166"/>
      <c r="AQ45" s="232"/>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row>
    <row r="46" spans="1:92" s="220" customFormat="1" ht="22.5" customHeight="1">
      <c r="A46" s="15"/>
      <c r="B46" s="15"/>
      <c r="C46" s="15"/>
      <c r="D46" s="15"/>
      <c r="E46" s="224"/>
      <c r="F46" s="166"/>
      <c r="G46" s="608" t="s">
        <v>29</v>
      </c>
      <c r="H46" s="608"/>
      <c r="I46" s="608"/>
      <c r="J46" s="608"/>
      <c r="K46" s="168" t="s">
        <v>126</v>
      </c>
      <c r="L46" s="335" t="str">
        <f>IF(申請情報入力!$E$8="","",申請情報入力!$E$8)</f>
        <v/>
      </c>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185"/>
      <c r="AQ46" s="232"/>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row>
    <row r="47" spans="1:92" ht="22.5" customHeight="1">
      <c r="E47" s="224"/>
      <c r="F47" s="166"/>
      <c r="G47" s="603" t="s">
        <v>127</v>
      </c>
      <c r="H47" s="603"/>
      <c r="I47" s="603"/>
      <c r="J47" s="603"/>
      <c r="K47" s="238" t="s">
        <v>126</v>
      </c>
      <c r="L47" s="604" t="str">
        <f>IF(申請情報入力!$D$8="","",申請情報入力!$D$8)</f>
        <v/>
      </c>
      <c r="M47" s="604"/>
      <c r="N47" s="604"/>
      <c r="O47" s="604"/>
      <c r="P47" s="604"/>
      <c r="Q47" s="604"/>
      <c r="R47" s="604"/>
      <c r="S47" s="604"/>
      <c r="T47" s="228"/>
      <c r="U47" s="228"/>
      <c r="V47" s="239"/>
      <c r="W47" s="239"/>
      <c r="X47" s="239"/>
      <c r="Y47" s="239"/>
      <c r="Z47" s="239"/>
      <c r="AA47" s="239"/>
      <c r="AB47" s="239"/>
      <c r="AC47" s="239"/>
      <c r="AD47" s="239"/>
      <c r="AE47" s="239"/>
      <c r="AF47" s="239"/>
      <c r="AG47" s="239"/>
      <c r="AH47" s="239"/>
      <c r="AI47" s="239"/>
      <c r="AJ47" s="228"/>
      <c r="AK47" s="228"/>
      <c r="AL47" s="228"/>
      <c r="AM47" s="228"/>
      <c r="AN47" s="228"/>
      <c r="AO47" s="166"/>
      <c r="AP47" s="185"/>
      <c r="AQ47" s="225"/>
    </row>
    <row r="48" spans="1:92" ht="22.5" customHeight="1">
      <c r="E48" s="224"/>
      <c r="F48" s="166"/>
      <c r="G48" s="166"/>
      <c r="H48" s="166"/>
      <c r="I48" s="166"/>
      <c r="J48" s="237"/>
      <c r="K48" s="237"/>
      <c r="L48" s="237"/>
      <c r="M48" s="237"/>
      <c r="N48" s="237"/>
      <c r="O48" s="237"/>
      <c r="P48" s="237"/>
      <c r="Q48" s="237"/>
      <c r="R48" s="237"/>
      <c r="S48" s="237"/>
      <c r="T48" s="237"/>
      <c r="U48" s="166"/>
      <c r="V48" s="166"/>
      <c r="W48" s="237"/>
      <c r="X48" s="237"/>
      <c r="Y48" s="237"/>
      <c r="Z48" s="237"/>
      <c r="AA48" s="237"/>
      <c r="AB48" s="237"/>
      <c r="AC48" s="237"/>
      <c r="AD48" s="237"/>
      <c r="AE48" s="237"/>
      <c r="AF48" s="237"/>
      <c r="AG48" s="237"/>
      <c r="AH48" s="237"/>
      <c r="AI48" s="237"/>
      <c r="AJ48" s="237"/>
      <c r="AK48" s="166"/>
      <c r="AL48" s="166"/>
      <c r="AM48" s="166"/>
      <c r="AN48" s="166"/>
      <c r="AO48" s="166"/>
      <c r="AP48" s="166"/>
      <c r="AQ48" s="225"/>
    </row>
    <row r="49" spans="1:92" ht="22.5" customHeight="1">
      <c r="E49" s="224"/>
      <c r="F49" s="166"/>
      <c r="G49" s="166"/>
      <c r="H49" s="418" t="s">
        <v>128</v>
      </c>
      <c r="I49" s="418"/>
      <c r="J49" s="418"/>
      <c r="K49" s="418"/>
      <c r="L49" s="418"/>
      <c r="M49" s="418"/>
      <c r="N49" s="418"/>
      <c r="O49" s="418"/>
      <c r="P49" s="418"/>
      <c r="Q49" s="418"/>
      <c r="R49" s="418"/>
      <c r="S49" s="418"/>
      <c r="T49" s="418"/>
      <c r="U49" s="166"/>
      <c r="V49" s="166"/>
      <c r="W49" s="237"/>
      <c r="X49" s="237"/>
      <c r="Y49" s="237"/>
      <c r="Z49" s="237"/>
      <c r="AA49" s="237"/>
      <c r="AB49" s="237"/>
      <c r="AC49" s="237"/>
      <c r="AD49" s="237"/>
      <c r="AE49" s="237"/>
      <c r="AF49" s="237"/>
      <c r="AG49" s="237"/>
      <c r="AH49" s="237"/>
      <c r="AI49" s="237"/>
      <c r="AJ49" s="237"/>
      <c r="AK49" s="166"/>
      <c r="AL49" s="166"/>
      <c r="AM49" s="166"/>
      <c r="AN49" s="166"/>
      <c r="AO49" s="166"/>
      <c r="AP49" s="166"/>
      <c r="AQ49" s="225"/>
    </row>
    <row r="50" spans="1:92" ht="22.5" customHeight="1">
      <c r="E50" s="224"/>
      <c r="F50" s="166"/>
      <c r="G50" s="166"/>
      <c r="H50" s="166"/>
      <c r="I50" s="166"/>
      <c r="J50" s="237"/>
      <c r="K50" s="237"/>
      <c r="L50" s="237"/>
      <c r="M50" s="237"/>
      <c r="N50" s="237"/>
      <c r="O50" s="237"/>
      <c r="P50" s="237"/>
      <c r="Q50" s="237"/>
      <c r="R50" s="237"/>
      <c r="S50" s="237"/>
      <c r="T50" s="237"/>
      <c r="U50" s="166"/>
      <c r="V50" s="166"/>
      <c r="W50" s="237"/>
      <c r="X50" s="237"/>
      <c r="Y50" s="237"/>
      <c r="Z50" s="237"/>
      <c r="AA50" s="237"/>
      <c r="AB50" s="237"/>
      <c r="AC50" s="237"/>
      <c r="AD50" s="237"/>
      <c r="AE50" s="237"/>
      <c r="AF50" s="237"/>
      <c r="AG50" s="237"/>
      <c r="AH50" s="237"/>
      <c r="AI50" s="237"/>
      <c r="AJ50" s="237"/>
      <c r="AK50" s="166"/>
      <c r="AL50" s="166"/>
      <c r="AM50" s="166"/>
      <c r="AN50" s="166"/>
      <c r="AO50" s="166"/>
      <c r="AP50" s="166"/>
      <c r="AQ50" s="225"/>
    </row>
    <row r="51" spans="1:92" ht="22.5" customHeight="1">
      <c r="E51" s="224"/>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225"/>
    </row>
    <row r="52" spans="1:92" ht="22.5" customHeight="1">
      <c r="E52" s="224"/>
      <c r="F52" s="166"/>
      <c r="G52" s="166"/>
      <c r="H52" s="606" t="str">
        <f>IF(申請情報入力!$AO$8="","令和　　年　　月　　日",申請情報入力!$AO$8)</f>
        <v>令和　　年　　月　　日</v>
      </c>
      <c r="I52" s="606"/>
      <c r="J52" s="606"/>
      <c r="K52" s="606"/>
      <c r="L52" s="606"/>
      <c r="M52" s="606"/>
      <c r="N52" s="606"/>
      <c r="O52" s="606"/>
      <c r="P52" s="60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225"/>
    </row>
    <row r="53" spans="1:92" ht="22.5" customHeight="1">
      <c r="E53" s="224"/>
      <c r="F53" s="166"/>
      <c r="G53" s="166"/>
      <c r="H53" s="166"/>
      <c r="I53" s="166"/>
      <c r="J53" s="166"/>
      <c r="K53" s="166"/>
      <c r="L53" s="166"/>
      <c r="M53" s="166"/>
      <c r="N53" s="166"/>
      <c r="O53" s="166"/>
      <c r="P53" s="166"/>
      <c r="Q53" s="166"/>
      <c r="R53" s="166"/>
      <c r="S53" s="166"/>
      <c r="T53" s="166"/>
      <c r="U53" s="166"/>
      <c r="V53" s="166"/>
      <c r="W53" s="240"/>
      <c r="X53" s="240"/>
      <c r="Y53" s="240"/>
      <c r="Z53" s="240"/>
      <c r="AA53" s="240"/>
      <c r="AB53" s="240"/>
      <c r="AC53" s="240"/>
      <c r="AD53" s="166"/>
      <c r="AE53" s="166"/>
      <c r="AF53" s="166"/>
      <c r="AG53" s="166"/>
      <c r="AH53" s="166"/>
      <c r="AI53" s="166"/>
      <c r="AJ53" s="166"/>
      <c r="AK53" s="166"/>
      <c r="AL53" s="166"/>
      <c r="AM53" s="166"/>
      <c r="AN53" s="166"/>
      <c r="AO53" s="166"/>
      <c r="AP53" s="166"/>
      <c r="AQ53" s="225"/>
    </row>
    <row r="54" spans="1:92" s="220" customFormat="1" ht="22.5" customHeight="1">
      <c r="A54" s="15"/>
      <c r="B54" s="15"/>
      <c r="C54" s="15"/>
      <c r="D54" s="15"/>
      <c r="E54" s="224"/>
      <c r="F54" s="166"/>
      <c r="G54" s="166"/>
      <c r="H54" s="166"/>
      <c r="I54" s="166"/>
      <c r="J54" s="166"/>
      <c r="K54" s="166"/>
      <c r="L54" s="166"/>
      <c r="M54" s="166"/>
      <c r="N54" s="166"/>
      <c r="O54" s="166"/>
      <c r="P54" s="166"/>
      <c r="Q54" s="166"/>
      <c r="R54" s="166"/>
      <c r="S54" s="166"/>
      <c r="T54" s="166"/>
      <c r="U54" s="166"/>
      <c r="V54" s="240"/>
      <c r="W54" s="240"/>
      <c r="X54" s="602" t="s">
        <v>176</v>
      </c>
      <c r="Y54" s="602"/>
      <c r="Z54" s="602"/>
      <c r="AA54" s="602"/>
      <c r="AB54" s="602"/>
      <c r="AC54" s="602"/>
      <c r="AD54" s="602"/>
      <c r="AE54" s="189"/>
      <c r="AF54" s="240"/>
      <c r="AG54" s="602" t="str">
        <f>IF(申請情報入力!$AU$8="","",申請情報入力!$AU$8)</f>
        <v/>
      </c>
      <c r="AH54" s="602"/>
      <c r="AI54" s="602"/>
      <c r="AJ54" s="602"/>
      <c r="AK54" s="602"/>
      <c r="AL54" s="602"/>
      <c r="AM54" s="240"/>
      <c r="AN54" s="607" t="s">
        <v>129</v>
      </c>
      <c r="AO54" s="607"/>
      <c r="AP54" s="240"/>
      <c r="AQ54" s="232"/>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row>
    <row r="55" spans="1:92" s="220" customFormat="1" ht="22.5" customHeight="1">
      <c r="A55" s="15"/>
      <c r="B55" s="15"/>
      <c r="C55" s="15"/>
      <c r="D55" s="15"/>
      <c r="E55" s="224"/>
      <c r="F55" s="166"/>
      <c r="G55" s="166"/>
      <c r="H55" s="166"/>
      <c r="I55" s="166"/>
      <c r="J55" s="166"/>
      <c r="K55" s="166"/>
      <c r="L55" s="166"/>
      <c r="M55" s="166"/>
      <c r="N55" s="166"/>
      <c r="O55" s="166"/>
      <c r="P55" s="166"/>
      <c r="Q55" s="166"/>
      <c r="R55" s="166"/>
      <c r="S55" s="166"/>
      <c r="T55" s="166"/>
      <c r="U55" s="166"/>
      <c r="V55" s="420" t="s">
        <v>178</v>
      </c>
      <c r="W55" s="420"/>
      <c r="X55" s="420"/>
      <c r="Y55" s="420"/>
      <c r="Z55" s="420"/>
      <c r="AA55" s="420"/>
      <c r="AB55" s="420"/>
      <c r="AC55" s="420"/>
      <c r="AD55" s="420"/>
      <c r="AE55" s="420"/>
      <c r="AF55" s="420"/>
      <c r="AG55" s="420"/>
      <c r="AH55" s="605" t="s">
        <v>130</v>
      </c>
      <c r="AI55" s="605"/>
      <c r="AJ55" s="420" t="str">
        <f>IF(申請情報入力!$AT$8="","",申請情報入力!$AT$8)</f>
        <v/>
      </c>
      <c r="AK55" s="420"/>
      <c r="AL55" s="420"/>
      <c r="AM55" s="420"/>
      <c r="AN55" s="420"/>
      <c r="AO55" s="420" t="s">
        <v>131</v>
      </c>
      <c r="AP55" s="420"/>
      <c r="AQ55" s="232"/>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row>
    <row r="56" spans="1:92" s="220" customFormat="1" ht="13.5" customHeight="1">
      <c r="A56" s="15"/>
      <c r="B56" s="15"/>
      <c r="C56" s="15"/>
      <c r="D56" s="15"/>
      <c r="E56" s="224"/>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232"/>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row>
    <row r="57" spans="1:92" s="220" customFormat="1" ht="13.15" thickBot="1">
      <c r="A57" s="15"/>
      <c r="B57" s="15"/>
      <c r="C57" s="15"/>
      <c r="D57" s="15"/>
      <c r="E57" s="233"/>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5"/>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row>
    <row r="58" spans="1:92" s="220" customFormat="1" ht="18.75" customHeight="1">
      <c r="A58" s="15"/>
      <c r="B58" s="15"/>
      <c r="C58" s="15"/>
      <c r="D58" s="15"/>
      <c r="E58" s="13"/>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row>
    <row r="59" spans="1:92" s="220" customFormat="1" ht="18.75" customHeight="1">
      <c r="A59" s="15"/>
      <c r="B59" s="15"/>
      <c r="C59" s="15"/>
      <c r="D59" s="15"/>
      <c r="E59" s="13"/>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row>
    <row r="60" spans="1:92" s="220" customFormat="1" ht="18.75" customHeight="1">
      <c r="A60" s="15"/>
      <c r="B60" s="15"/>
      <c r="C60" s="15"/>
      <c r="D60" s="15"/>
      <c r="E60" s="13"/>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row>
    <row r="61" spans="1:92" s="220" customFormat="1" ht="18.75" customHeight="1">
      <c r="A61" s="15"/>
      <c r="B61" s="15"/>
      <c r="C61" s="15"/>
      <c r="D61" s="15"/>
      <c r="E61" s="13"/>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219"/>
      <c r="AP61" s="219"/>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row>
    <row r="63" spans="1:92" ht="19.5" hidden="1" customHeight="1"/>
    <row r="64" spans="1:92" ht="19.5" hidden="1" customHeight="1"/>
    <row r="65" ht="19.5" hidden="1" customHeight="1"/>
    <row r="69" ht="14.25" hidden="1" customHeight="1"/>
    <row r="70" ht="14.25" hidden="1" customHeight="1"/>
    <row r="71" ht="14.25" hidden="1" customHeight="1"/>
    <row r="78" ht="22.5" hidden="1" customHeight="1"/>
    <row r="79" ht="13.5" hidden="1" customHeight="1"/>
    <row r="80" ht="13.5" hidden="1" customHeight="1"/>
    <row r="81" ht="19.5" hidden="1" customHeight="1"/>
    <row r="82" ht="19.5" hidden="1" customHeight="1"/>
    <row r="87" ht="19.5" hidden="1" customHeight="1"/>
    <row r="88" ht="19.5" hidden="1" customHeight="1"/>
    <row r="89" ht="19.5" hidden="1" customHeight="1"/>
    <row r="90" ht="19.5" hidden="1" customHeight="1"/>
    <row r="91" ht="13.5" hidden="1" customHeight="1"/>
    <row r="92" ht="13.5" hidden="1" customHeight="1"/>
    <row r="93" ht="19.5" hidden="1" customHeight="1"/>
    <row r="94" ht="19.5" hidden="1" customHeight="1"/>
    <row r="95" ht="30" hidden="1" customHeight="1"/>
    <row r="96" ht="13.5" hidden="1" customHeight="1"/>
    <row r="97" ht="20.25" hidden="1" customHeight="1"/>
    <row r="98" ht="13.5" hidden="1" customHeight="1"/>
    <row r="99" ht="19.5" hidden="1" customHeight="1"/>
    <row r="100" ht="13.5" hidden="1" customHeight="1"/>
    <row r="101" ht="19.5" hidden="1" customHeight="1"/>
    <row r="102" ht="19.5" hidden="1" customHeight="1"/>
    <row r="103" ht="12.75" hidden="1" customHeight="1"/>
    <row r="104" ht="12.75" hidden="1" customHeight="1"/>
    <row r="105" ht="10.5" hidden="1" customHeight="1"/>
    <row r="106" ht="10.5" hidden="1" customHeight="1"/>
    <row r="107" ht="10.5" hidden="1" customHeight="1"/>
    <row r="108" ht="10.5" hidden="1" customHeight="1"/>
    <row r="109" ht="10.5" hidden="1" customHeight="1"/>
    <row r="110" ht="10.5" hidden="1" customHeight="1"/>
    <row r="111" ht="10.5" hidden="1" customHeight="1"/>
    <row r="112" ht="10.5" hidden="1" customHeight="1"/>
    <row r="113" ht="10.5" hidden="1" customHeight="1"/>
    <row r="114" ht="10.5" hidden="1" customHeight="1"/>
    <row r="115" ht="10.5" hidden="1" customHeight="1"/>
    <row r="116" ht="12.75" hidden="1" customHeight="1"/>
    <row r="117" ht="19.5" hidden="1" customHeight="1"/>
    <row r="118" ht="13.5" hidden="1" customHeight="1"/>
    <row r="119" ht="13.5" hidden="1" customHeight="1"/>
    <row r="120" ht="13.5" hidden="1" customHeight="1"/>
    <row r="121" ht="13.5" hidden="1" customHeight="1"/>
    <row r="123" ht="19.5" hidden="1" customHeight="1"/>
    <row r="124" ht="13.5" hidden="1" customHeight="1"/>
    <row r="125" ht="13.5" hidden="1" customHeight="1"/>
    <row r="126" ht="13.5" hidden="1" customHeight="1"/>
    <row r="127" ht="13.5" hidden="1" customHeight="1"/>
    <row r="143" ht="14.25" hidden="1" customHeight="1"/>
    <row r="144" ht="14.25" hidden="1" customHeight="1"/>
    <row r="145" ht="14.25" hidden="1" customHeight="1"/>
    <row r="146" ht="14.25" hidden="1" customHeight="1"/>
    <row r="147" ht="14.25" hidden="1" customHeight="1"/>
    <row r="148" ht="14.25" hidden="1" customHeight="1"/>
    <row r="149" ht="14.25" hidden="1" customHeight="1"/>
    <row r="150" ht="14.25" hidden="1" customHeight="1"/>
    <row r="151" ht="14.25" hidden="1" customHeight="1"/>
    <row r="152" ht="14.25" hidden="1" customHeight="1"/>
  </sheetData>
  <sheetProtection sheet="1"/>
  <mergeCells count="119">
    <mergeCell ref="AK17:AO17"/>
    <mergeCell ref="AK18:AO18"/>
    <mergeCell ref="W13:AJ13"/>
    <mergeCell ref="W14:AJ14"/>
    <mergeCell ref="W16:AJ16"/>
    <mergeCell ref="W17:AJ17"/>
    <mergeCell ref="W18:AJ18"/>
    <mergeCell ref="W19:AJ19"/>
    <mergeCell ref="W15:AJ15"/>
    <mergeCell ref="AK15:AO15"/>
    <mergeCell ref="AK32:AO32"/>
    <mergeCell ref="W34:AJ34"/>
    <mergeCell ref="AK34:AO34"/>
    <mergeCell ref="AK33:AO33"/>
    <mergeCell ref="G7:AO7"/>
    <mergeCell ref="J9:T9"/>
    <mergeCell ref="W9:AJ9"/>
    <mergeCell ref="AK9:AO9"/>
    <mergeCell ref="AK10:AO10"/>
    <mergeCell ref="AK11:AO11"/>
    <mergeCell ref="W10:AJ10"/>
    <mergeCell ref="W11:AJ11"/>
    <mergeCell ref="G8:U8"/>
    <mergeCell ref="V8:AJ8"/>
    <mergeCell ref="AK8:AO8"/>
    <mergeCell ref="J10:T10"/>
    <mergeCell ref="H11:H12"/>
    <mergeCell ref="J11:T12"/>
    <mergeCell ref="W12:AJ12"/>
    <mergeCell ref="AK12:AO12"/>
    <mergeCell ref="AK13:AO13"/>
    <mergeCell ref="AK14:AO14"/>
    <mergeCell ref="AK16:AO16"/>
    <mergeCell ref="AK21:AO21"/>
    <mergeCell ref="AK44:AO44"/>
    <mergeCell ref="J41:T44"/>
    <mergeCell ref="AK38:AO38"/>
    <mergeCell ref="W39:AJ39"/>
    <mergeCell ref="AK39:AO39"/>
    <mergeCell ref="W40:AJ40"/>
    <mergeCell ref="AK40:AO40"/>
    <mergeCell ref="J35:T40"/>
    <mergeCell ref="W36:AJ36"/>
    <mergeCell ref="AK36:AO36"/>
    <mergeCell ref="AJ55:AN55"/>
    <mergeCell ref="AO55:AP55"/>
    <mergeCell ref="V55:AG55"/>
    <mergeCell ref="AH55:AI55"/>
    <mergeCell ref="G35:G40"/>
    <mergeCell ref="I35:I40"/>
    <mergeCell ref="G41:G44"/>
    <mergeCell ref="U41:U44"/>
    <mergeCell ref="U35:U40"/>
    <mergeCell ref="I41:I44"/>
    <mergeCell ref="H49:T49"/>
    <mergeCell ref="H52:P52"/>
    <mergeCell ref="AN54:AO54"/>
    <mergeCell ref="H41:H44"/>
    <mergeCell ref="G46:J46"/>
    <mergeCell ref="L46:AO46"/>
    <mergeCell ref="W37:AJ37"/>
    <mergeCell ref="AK37:AO37"/>
    <mergeCell ref="H35:H40"/>
    <mergeCell ref="W41:AJ41"/>
    <mergeCell ref="W38:AJ38"/>
    <mergeCell ref="W35:AJ35"/>
    <mergeCell ref="AK35:AO35"/>
    <mergeCell ref="AG54:AL54"/>
    <mergeCell ref="G32:G34"/>
    <mergeCell ref="U32:U34"/>
    <mergeCell ref="G11:G12"/>
    <mergeCell ref="U11:U12"/>
    <mergeCell ref="G16:G18"/>
    <mergeCell ref="I16:I18"/>
    <mergeCell ref="U16:U18"/>
    <mergeCell ref="G21:G22"/>
    <mergeCell ref="G23:G25"/>
    <mergeCell ref="J21:T22"/>
    <mergeCell ref="J23:T25"/>
    <mergeCell ref="J15:T15"/>
    <mergeCell ref="J13:T13"/>
    <mergeCell ref="J14:T14"/>
    <mergeCell ref="J16:T18"/>
    <mergeCell ref="J19:T19"/>
    <mergeCell ref="H32:H34"/>
    <mergeCell ref="J32:T34"/>
    <mergeCell ref="AK22:AO22"/>
    <mergeCell ref="AK23:AO23"/>
    <mergeCell ref="AK24:AO24"/>
    <mergeCell ref="AK25:AO25"/>
    <mergeCell ref="AK20:AO20"/>
    <mergeCell ref="J20:T20"/>
    <mergeCell ref="AK19:AO19"/>
    <mergeCell ref="X54:AD54"/>
    <mergeCell ref="I32:I34"/>
    <mergeCell ref="W21:AJ21"/>
    <mergeCell ref="W22:AJ22"/>
    <mergeCell ref="W23:AJ23"/>
    <mergeCell ref="W24:AJ24"/>
    <mergeCell ref="W25:AJ25"/>
    <mergeCell ref="W20:AJ20"/>
    <mergeCell ref="AK45:AO45"/>
    <mergeCell ref="G47:J47"/>
    <mergeCell ref="L47:S47"/>
    <mergeCell ref="AK41:AO41"/>
    <mergeCell ref="W42:AJ42"/>
    <mergeCell ref="AK42:AO42"/>
    <mergeCell ref="W43:AJ43"/>
    <mergeCell ref="AK43:AO43"/>
    <mergeCell ref="W44:AJ44"/>
    <mergeCell ref="W32:AJ32"/>
    <mergeCell ref="W33:AJ33"/>
    <mergeCell ref="H16:H18"/>
    <mergeCell ref="H21:H22"/>
    <mergeCell ref="H23:H25"/>
    <mergeCell ref="U21:U22"/>
    <mergeCell ref="U23:U25"/>
    <mergeCell ref="I21:I22"/>
    <mergeCell ref="I23:I2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31146-89CD-4295-8546-FFD57CF4E508}">
  <sheetPr>
    <tabColor theme="6" tint="-0.249977111117893"/>
  </sheetPr>
  <dimension ref="A1:T34"/>
  <sheetViews>
    <sheetView zoomScale="85" zoomScaleNormal="85" workbookViewId="0">
      <selection activeCell="O7" sqref="O7"/>
    </sheetView>
  </sheetViews>
  <sheetFormatPr defaultColWidth="0" defaultRowHeight="12" zeroHeight="1"/>
  <cols>
    <col min="1" max="1" width="5" style="32" customWidth="1"/>
    <col min="2" max="2" width="15.75" style="32" customWidth="1"/>
    <col min="3" max="3" width="12.25" style="32" customWidth="1"/>
    <col min="4" max="4" width="8.25" style="32" bestFit="1" customWidth="1"/>
    <col min="5" max="5" width="10.625" style="32" customWidth="1"/>
    <col min="6" max="6" width="9.375" style="32" bestFit="1" customWidth="1"/>
    <col min="7" max="7" width="10.625" style="32" customWidth="1"/>
    <col min="8" max="8" width="14.875" style="32" customWidth="1"/>
    <col min="9" max="9" width="6.75" style="32" customWidth="1"/>
    <col min="10" max="10" width="18.5" style="32" bestFit="1" customWidth="1"/>
    <col min="11" max="11" width="12.875" style="32" bestFit="1" customWidth="1"/>
    <col min="12" max="12" width="6.75" style="32" customWidth="1"/>
    <col min="13" max="13" width="17.875" style="32" bestFit="1" customWidth="1"/>
    <col min="14" max="15" width="9.875" style="32" customWidth="1"/>
    <col min="16" max="17" width="10.625" style="32" customWidth="1"/>
    <col min="18" max="20" width="10.625" style="32" hidden="1" customWidth="1"/>
    <col min="21" max="34" width="0" style="32" hidden="1" customWidth="1"/>
    <col min="35" max="16384" width="0" style="32" hidden="1"/>
  </cols>
  <sheetData>
    <row r="1" spans="1:16" ht="21.75" customHeight="1">
      <c r="A1" s="47" t="s">
        <v>326</v>
      </c>
      <c r="B1" s="31"/>
    </row>
    <row r="2" spans="1:16" ht="21.75" customHeight="1">
      <c r="A2" s="47"/>
      <c r="B2" s="31"/>
    </row>
    <row r="3" spans="1:16" ht="21.75" customHeight="1">
      <c r="B3" s="31" t="s">
        <v>325</v>
      </c>
      <c r="J3" s="31" t="s">
        <v>309</v>
      </c>
      <c r="M3" s="43" t="s">
        <v>312</v>
      </c>
      <c r="N3" s="42" t="s">
        <v>322</v>
      </c>
    </row>
    <row r="4" spans="1:16" ht="28.5" customHeight="1">
      <c r="B4" s="39" t="s">
        <v>170</v>
      </c>
      <c r="C4" s="40" t="s">
        <v>307</v>
      </c>
      <c r="D4" s="39" t="s">
        <v>306</v>
      </c>
      <c r="E4" s="38" t="s">
        <v>298</v>
      </c>
      <c r="F4" s="39" t="s">
        <v>301</v>
      </c>
      <c r="G4" s="39" t="s">
        <v>4</v>
      </c>
      <c r="H4" s="39" t="s">
        <v>285</v>
      </c>
      <c r="J4" s="100" t="s">
        <v>310</v>
      </c>
      <c r="K4" s="100" t="s">
        <v>308</v>
      </c>
      <c r="M4" s="100" t="s">
        <v>311</v>
      </c>
      <c r="N4" s="101" t="s">
        <v>313</v>
      </c>
      <c r="O4" s="101" t="s">
        <v>314</v>
      </c>
      <c r="P4" s="36"/>
    </row>
    <row r="5" spans="1:16" ht="28.5" customHeight="1">
      <c r="B5" s="34" t="s">
        <v>281</v>
      </c>
      <c r="C5" s="41">
        <v>5</v>
      </c>
      <c r="D5" s="34" t="s">
        <v>304</v>
      </c>
      <c r="E5" s="34" t="s">
        <v>297</v>
      </c>
      <c r="F5" s="34" t="s">
        <v>302</v>
      </c>
      <c r="G5" s="34" t="s">
        <v>286</v>
      </c>
      <c r="H5" s="34" t="s">
        <v>287</v>
      </c>
      <c r="I5" s="36"/>
      <c r="J5" s="34" t="s">
        <v>281</v>
      </c>
      <c r="K5" s="34" t="s">
        <v>315</v>
      </c>
      <c r="L5" s="36"/>
      <c r="M5" s="34" t="s">
        <v>380</v>
      </c>
      <c r="N5" s="106">
        <v>414000</v>
      </c>
      <c r="O5" s="106">
        <v>0</v>
      </c>
    </row>
    <row r="6" spans="1:16" ht="28.5" customHeight="1">
      <c r="B6" s="34" t="s">
        <v>282</v>
      </c>
      <c r="C6" s="41">
        <v>7</v>
      </c>
      <c r="D6" s="34" t="s">
        <v>305</v>
      </c>
      <c r="E6" s="34" t="s">
        <v>299</v>
      </c>
      <c r="F6" s="44" t="s">
        <v>303</v>
      </c>
      <c r="G6" s="44" t="s">
        <v>288</v>
      </c>
      <c r="H6" s="44" t="s">
        <v>289</v>
      </c>
      <c r="I6" s="36"/>
      <c r="J6" s="34" t="s">
        <v>282</v>
      </c>
      <c r="K6" s="34" t="s">
        <v>315</v>
      </c>
      <c r="L6" s="36"/>
      <c r="M6" s="34" t="s">
        <v>319</v>
      </c>
      <c r="N6" s="106">
        <v>474000</v>
      </c>
      <c r="O6" s="106">
        <v>0</v>
      </c>
    </row>
    <row r="7" spans="1:16" ht="28.5" customHeight="1">
      <c r="B7" s="34" t="s">
        <v>284</v>
      </c>
      <c r="C7" s="41">
        <v>10</v>
      </c>
      <c r="D7" s="34"/>
      <c r="E7" s="34" t="s">
        <v>300</v>
      </c>
      <c r="F7" s="44"/>
      <c r="G7" s="44" t="s">
        <v>290</v>
      </c>
      <c r="H7" s="44" t="s">
        <v>291</v>
      </c>
      <c r="I7" s="36"/>
      <c r="J7" s="34" t="s">
        <v>284</v>
      </c>
      <c r="K7" s="34" t="s">
        <v>316</v>
      </c>
      <c r="L7" s="36"/>
      <c r="M7" s="34" t="s">
        <v>321</v>
      </c>
      <c r="N7" s="106">
        <v>660000</v>
      </c>
      <c r="O7" s="106">
        <v>0</v>
      </c>
    </row>
    <row r="8" spans="1:16" ht="28.5" customHeight="1">
      <c r="B8" s="34" t="s">
        <v>279</v>
      </c>
      <c r="C8" s="45" t="s">
        <v>295</v>
      </c>
      <c r="D8" s="35"/>
      <c r="E8" s="37"/>
      <c r="F8" s="46"/>
      <c r="G8" s="44" t="s">
        <v>292</v>
      </c>
      <c r="H8" s="44" t="s">
        <v>293</v>
      </c>
      <c r="I8" s="36"/>
      <c r="J8" s="34" t="s">
        <v>279</v>
      </c>
      <c r="K8" s="34" t="s">
        <v>315</v>
      </c>
      <c r="L8" s="36"/>
      <c r="M8" s="34" t="s">
        <v>317</v>
      </c>
      <c r="N8" s="106">
        <v>414000</v>
      </c>
      <c r="O8" s="106">
        <v>310000</v>
      </c>
    </row>
    <row r="9" spans="1:16" ht="28.5" customHeight="1">
      <c r="B9" s="34" t="s">
        <v>280</v>
      </c>
      <c r="C9" s="45"/>
      <c r="D9" s="35"/>
      <c r="E9" s="36"/>
      <c r="F9" s="46"/>
      <c r="G9" s="44"/>
      <c r="H9" s="44" t="s">
        <v>294</v>
      </c>
      <c r="I9" s="36"/>
      <c r="J9" s="34" t="s">
        <v>280</v>
      </c>
      <c r="K9" s="34" t="s">
        <v>315</v>
      </c>
      <c r="L9" s="36"/>
      <c r="M9" s="34" t="s">
        <v>318</v>
      </c>
      <c r="N9" s="106">
        <v>474000</v>
      </c>
      <c r="O9" s="106">
        <v>355000</v>
      </c>
    </row>
    <row r="10" spans="1:16" ht="28.5" customHeight="1">
      <c r="B10" s="34" t="s">
        <v>283</v>
      </c>
      <c r="C10" s="35"/>
      <c r="D10" s="35"/>
      <c r="E10" s="36"/>
      <c r="F10" s="36"/>
      <c r="G10" s="46"/>
      <c r="H10" s="44" t="s">
        <v>295</v>
      </c>
      <c r="I10" s="36"/>
      <c r="J10" s="34" t="s">
        <v>283</v>
      </c>
      <c r="K10" s="34" t="s">
        <v>316</v>
      </c>
      <c r="L10" s="36"/>
      <c r="M10" s="34" t="s">
        <v>320</v>
      </c>
      <c r="N10" s="106">
        <v>660000</v>
      </c>
      <c r="O10" s="106">
        <v>495000</v>
      </c>
    </row>
    <row r="11" spans="1:16" ht="28.5" customHeight="1">
      <c r="B11" s="34"/>
      <c r="C11" s="35"/>
      <c r="D11" s="35"/>
      <c r="E11" s="36"/>
      <c r="F11" s="36"/>
      <c r="G11" s="46"/>
      <c r="H11" s="44"/>
      <c r="I11" s="36"/>
      <c r="J11" s="35"/>
      <c r="K11" s="36"/>
      <c r="L11" s="36"/>
      <c r="M11" s="36"/>
      <c r="N11" s="36"/>
      <c r="O11" s="36"/>
    </row>
    <row r="12" spans="1:16" ht="28.5" customHeight="1">
      <c r="B12" s="35"/>
      <c r="C12" s="35"/>
      <c r="D12" s="35"/>
      <c r="E12" s="36"/>
      <c r="F12" s="36"/>
      <c r="G12" s="36"/>
      <c r="H12" s="46"/>
      <c r="I12" s="36"/>
      <c r="J12" s="35"/>
      <c r="K12" s="36"/>
      <c r="L12" s="36"/>
      <c r="M12" s="36"/>
      <c r="N12" s="36"/>
      <c r="O12" s="36"/>
    </row>
    <row r="13" spans="1:16" s="33" customFormat="1" ht="28.5" customHeight="1">
      <c r="B13" s="35"/>
      <c r="C13" s="35"/>
      <c r="D13" s="35"/>
      <c r="E13" s="35"/>
      <c r="F13" s="35"/>
      <c r="G13" s="35"/>
      <c r="H13" s="46"/>
      <c r="I13" s="35"/>
      <c r="J13" s="35"/>
      <c r="K13" s="35"/>
      <c r="L13" s="35"/>
      <c r="M13" s="35"/>
      <c r="N13" s="35"/>
      <c r="O13" s="35"/>
    </row>
    <row r="14" spans="1:16" s="33" customFormat="1" ht="28.5" customHeight="1">
      <c r="B14" s="35"/>
      <c r="C14" s="35"/>
      <c r="D14" s="35"/>
      <c r="E14" s="35"/>
      <c r="F14" s="35"/>
      <c r="G14" s="35"/>
      <c r="H14" s="35"/>
      <c r="I14" s="35"/>
      <c r="J14" s="35"/>
      <c r="K14" s="35"/>
      <c r="L14" s="35"/>
      <c r="M14" s="35"/>
      <c r="N14" s="35"/>
      <c r="O14" s="35"/>
    </row>
    <row r="15" spans="1:16" s="33" customFormat="1" ht="28.5" customHeight="1">
      <c r="B15" s="35"/>
      <c r="C15" s="35"/>
      <c r="D15" s="35"/>
      <c r="E15" s="35"/>
      <c r="F15" s="35"/>
      <c r="G15" s="35"/>
      <c r="H15" s="35"/>
      <c r="I15" s="35"/>
      <c r="J15" s="35"/>
      <c r="K15" s="35"/>
      <c r="L15" s="35"/>
      <c r="M15" s="35"/>
      <c r="N15" s="35"/>
      <c r="O15" s="35"/>
    </row>
    <row r="16" spans="1:16" s="33" customFormat="1" ht="28.5" hidden="1" customHeight="1">
      <c r="B16" s="35"/>
      <c r="C16" s="35"/>
      <c r="D16" s="35"/>
      <c r="E16" s="35"/>
      <c r="F16" s="35"/>
      <c r="G16" s="35"/>
      <c r="H16" s="35"/>
      <c r="I16" s="35"/>
      <c r="J16" s="35"/>
      <c r="K16" s="35"/>
      <c r="L16" s="35"/>
      <c r="M16" s="35"/>
      <c r="N16" s="35"/>
      <c r="O16" s="35"/>
    </row>
    <row r="17" spans="2:15" s="33" customFormat="1" ht="28.5" hidden="1" customHeight="1">
      <c r="B17" s="35"/>
      <c r="C17" s="35"/>
      <c r="D17" s="35"/>
      <c r="E17" s="35"/>
      <c r="F17" s="35"/>
      <c r="G17" s="35"/>
      <c r="H17" s="35"/>
      <c r="I17" s="35"/>
      <c r="J17" s="35"/>
      <c r="K17" s="35"/>
      <c r="L17" s="35"/>
      <c r="M17" s="35"/>
      <c r="N17" s="35"/>
      <c r="O17" s="35"/>
    </row>
    <row r="18" spans="2:15" s="33" customFormat="1" ht="28.5" hidden="1" customHeight="1">
      <c r="B18" s="35"/>
      <c r="C18" s="35"/>
      <c r="D18" s="35"/>
      <c r="E18" s="35"/>
      <c r="F18" s="35"/>
      <c r="G18" s="35"/>
      <c r="H18" s="35"/>
      <c r="I18" s="35"/>
      <c r="J18" s="35"/>
      <c r="K18" s="35"/>
      <c r="L18" s="35"/>
      <c r="M18" s="35"/>
      <c r="N18" s="35"/>
      <c r="O18" s="35"/>
    </row>
    <row r="19" spans="2:15" s="33" customFormat="1" ht="28.5" hidden="1" customHeight="1">
      <c r="B19" s="35"/>
      <c r="C19" s="35"/>
      <c r="D19" s="35"/>
      <c r="E19" s="35"/>
      <c r="F19" s="35"/>
      <c r="G19" s="35"/>
      <c r="H19" s="35"/>
      <c r="I19" s="35"/>
      <c r="J19" s="35"/>
      <c r="K19" s="35"/>
      <c r="L19" s="35"/>
      <c r="M19" s="35"/>
      <c r="N19" s="35"/>
      <c r="O19" s="35"/>
    </row>
    <row r="20" spans="2:15" s="33" customFormat="1" ht="28.5" hidden="1" customHeight="1">
      <c r="B20" s="35"/>
      <c r="C20" s="35"/>
      <c r="D20" s="35"/>
      <c r="E20" s="35"/>
      <c r="F20" s="35"/>
      <c r="G20" s="35"/>
      <c r="H20" s="35"/>
      <c r="I20" s="35"/>
      <c r="J20" s="35"/>
      <c r="K20" s="35"/>
      <c r="L20" s="35"/>
      <c r="M20" s="35"/>
      <c r="N20" s="35"/>
      <c r="O20" s="35"/>
    </row>
    <row r="21" spans="2:15" s="33" customFormat="1" ht="28.5" hidden="1" customHeight="1"/>
    <row r="22" spans="2:15" s="33" customFormat="1" ht="28.5" hidden="1" customHeight="1"/>
    <row r="23" spans="2:15" s="33" customFormat="1" ht="21.75" hidden="1" customHeight="1"/>
    <row r="24" spans="2:15" s="33" customFormat="1" ht="21.75" hidden="1" customHeight="1"/>
    <row r="25" spans="2:15" s="33" customFormat="1" ht="21.75" hidden="1" customHeight="1"/>
    <row r="26" spans="2:15" s="33" customFormat="1" ht="21.75" hidden="1" customHeight="1"/>
    <row r="27" spans="2:15" s="33" customFormat="1" ht="21.75" hidden="1" customHeight="1"/>
    <row r="28" spans="2:15" s="33" customFormat="1" ht="21.75" hidden="1" customHeight="1"/>
    <row r="29" spans="2:15" s="33" customFormat="1" ht="21.75" hidden="1" customHeight="1"/>
    <row r="30" spans="2:15" s="33" customFormat="1" ht="21.75" hidden="1" customHeight="1"/>
    <row r="31" spans="2:15" s="33" customFormat="1" ht="21.75" hidden="1" customHeight="1"/>
    <row r="32" spans="2:15" s="33" customFormat="1" ht="21.75" hidden="1" customHeight="1"/>
    <row r="33" s="33" customFormat="1" ht="21.75" hidden="1" customHeight="1"/>
    <row r="34" s="33" customFormat="1" ht="21.75" hidden="1" customHeight="1"/>
  </sheetData>
  <sheetProtection sheet="1" objects="1" scenarios="1" select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業者情報入力</vt:lpstr>
      <vt:lpstr>申請情報入力</vt:lpstr>
      <vt:lpstr>01交付希望届</vt:lpstr>
      <vt:lpstr>02申請書類</vt:lpstr>
      <vt:lpstr>03完了書類</vt:lpstr>
      <vt:lpstr>04住所変更届</vt:lpstr>
      <vt:lpstr>05施工状況確認表</vt:lpstr>
      <vt:lpstr>データリスト</vt:lpstr>
      <vt:lpstr>'01交付希望届'!Print_Area</vt:lpstr>
      <vt:lpstr>'02申請書類'!Print_Area</vt:lpstr>
      <vt:lpstr>'03完了書類'!Print_Area</vt:lpstr>
      <vt:lpstr>'04住所変更届'!Print_Area</vt:lpstr>
      <vt:lpstr>'05施工状況確認表'!Print_Area</vt:lpstr>
      <vt:lpstr>申請情報入力!Print_Area</vt:lpstr>
      <vt:lpstr>申請情報入力!Print_Titles</vt:lpstr>
      <vt:lpstr>その他放流先</vt:lpstr>
      <vt:lpstr>ポンプ有無</vt:lpstr>
      <vt:lpstr>工事種別</vt:lpstr>
      <vt:lpstr>住宅の種類</vt:lpstr>
      <vt:lpstr>所有区分</vt:lpstr>
      <vt:lpstr>人槽</vt:lpstr>
      <vt:lpstr>放流先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蓮実</dc:creator>
  <cp:lastModifiedBy>平野　蓮実</cp:lastModifiedBy>
  <cp:lastPrinted>2026-04-20T01:37:01Z</cp:lastPrinted>
  <dcterms:created xsi:type="dcterms:W3CDTF">2016-01-26T00:37:20Z</dcterms:created>
  <dcterms:modified xsi:type="dcterms:W3CDTF">2026-04-20T01:37:17Z</dcterms:modified>
</cp:coreProperties>
</file>